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120" yWindow="-120" windowWidth="20730" windowHeight="11160" activeTab="5"/>
  </bookViews>
  <sheets>
    <sheet name="Índice" sheetId="2" r:id="rId1"/>
    <sheet name="Presentación" sheetId="8" r:id="rId2"/>
    <sheet name="Informantes" sheetId="4" r:id="rId3"/>
    <sheet name="Participantes" sheetId="5" r:id="rId4"/>
    <sheet name="CNGE_2022_M1_Secc12" sheetId="1" r:id="rId5"/>
    <sheet name="Glosario" sheetId="6" r:id="rId6"/>
  </sheets>
  <definedNames>
    <definedName name="_xlnm.Print_Area" localSheetId="4">CNGE_2022_M1_Secc12!$A$1:$AE$57</definedName>
    <definedName name="_xlnm.Print_Area" localSheetId="5">Glosario!$A$1:$AE$31</definedName>
    <definedName name="_xlnm.Print_Area" localSheetId="0">Índice!$A$1:$AE$25</definedName>
    <definedName name="_xlnm.Print_Area" localSheetId="2">Informantes!$A$1:$AE$58</definedName>
    <definedName name="_xlnm.Print_Area" localSheetId="3">Participantes!$A$1:$AE$57</definedName>
    <definedName name="_xlnm.Print_Area" localSheetId="1">Presentación!$A$1:$AD$134</definedName>
    <definedName name="cantidad" localSheetId="1">#REF!</definedName>
    <definedName name="cantidad">#REF!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F46" i="1" l="1"/>
  <c r="B54" i="1" s="1"/>
  <c r="BZ46" i="1"/>
  <c r="AS46" i="1"/>
  <c r="AR46" i="1"/>
  <c r="AN46" i="1"/>
  <c r="AM46" i="1"/>
  <c r="CE46" i="1"/>
  <c r="B55" i="1" s="1"/>
  <c r="N10" i="8"/>
  <c r="AG24" i="1"/>
  <c r="B29" i="1" s="1"/>
  <c r="AG22" i="1" l="1"/>
  <c r="CB46" i="1"/>
  <c r="CA46" i="1"/>
  <c r="BW46" i="1"/>
  <c r="BV46" i="1"/>
  <c r="BU46" i="1"/>
  <c r="BR46" i="1"/>
  <c r="BQ46" i="1"/>
  <c r="BP46" i="1"/>
  <c r="BM46" i="1"/>
  <c r="BL46" i="1"/>
  <c r="BK46" i="1"/>
  <c r="BH46" i="1"/>
  <c r="BG46" i="1"/>
  <c r="BF46" i="1"/>
  <c r="BC46" i="1"/>
  <c r="BB46" i="1"/>
  <c r="BA46" i="1"/>
  <c r="AX46" i="1"/>
  <c r="AW46" i="1"/>
  <c r="AV46" i="1"/>
  <c r="AQ46" i="1"/>
  <c r="AL46" i="1"/>
  <c r="AI46" i="1"/>
  <c r="AH46" i="1"/>
  <c r="AG46" i="1"/>
  <c r="AG40" i="1"/>
  <c r="AO46" i="1" s="1"/>
  <c r="N8" i="1"/>
  <c r="B10" i="6"/>
  <c r="B8" i="1"/>
  <c r="B10" i="5"/>
  <c r="B10" i="4"/>
  <c r="B9" i="2"/>
  <c r="N9" i="2"/>
  <c r="BN46" i="1" l="1"/>
  <c r="BX46" i="1"/>
  <c r="BS46" i="1"/>
  <c r="CC46" i="1"/>
  <c r="AJ46" i="1"/>
  <c r="AT46" i="1"/>
  <c r="AY46" i="1"/>
  <c r="BD46" i="1"/>
  <c r="BI46" i="1"/>
  <c r="N10" i="5"/>
  <c r="N10" i="4"/>
  <c r="N10" i="6"/>
  <c r="CC47" i="1" l="1"/>
  <c r="B53" i="1" s="1"/>
</calcChain>
</file>

<file path=xl/sharedStrings.xml><?xml version="1.0" encoding="utf-8"?>
<sst xmlns="http://schemas.openxmlformats.org/spreadsheetml/2006/main" count="423" uniqueCount="288">
  <si>
    <t>En caso de tener algún comentario u observación al dato registrado en la respuesta de la presente pregunta, o los datos que derivan de la misma, favor de anotarlo en el siguiente espacio. De lo contrario, déjelo en blanco.</t>
  </si>
  <si>
    <r>
      <t xml:space="preserve">Otro tipo de supervisión:
</t>
    </r>
    <r>
      <rPr>
        <i/>
        <sz val="8"/>
        <rFont val="Arial"/>
        <family val="2"/>
      </rPr>
      <t>(especifique)</t>
    </r>
  </si>
  <si>
    <t>Mujeres</t>
  </si>
  <si>
    <t>Hombres</t>
  </si>
  <si>
    <t>Subtotal</t>
  </si>
  <si>
    <r>
      <t xml:space="preserve">Otro tipo de supervisión
</t>
    </r>
    <r>
      <rPr>
        <i/>
        <sz val="8"/>
        <rFont val="Arial"/>
        <family val="2"/>
      </rPr>
      <t>(especifique)</t>
    </r>
  </si>
  <si>
    <t>Acudir a firmar ante la autoridad que determinó el Juez de Ejecución</t>
  </si>
  <si>
    <t>Programas de tratamiento</t>
  </si>
  <si>
    <t>Tipo de supervisión</t>
  </si>
  <si>
    <t>Sin monitoreo electrónico</t>
  </si>
  <si>
    <t>Con monitoreo electrónico</t>
  </si>
  <si>
    <t>Total</t>
  </si>
  <si>
    <t>Personas con beneficio preliberacional de libertad condicionada, según sexo y tipo de monitoreo</t>
  </si>
  <si>
    <t xml:space="preserve">En caso de que registre algún valor numérico o "NS" para el apartado "Otro tipo de supervisión", debe anotar el nombre de dicho(s) tipo(s) de supervisión en el recuadro destinado para tal efecto que se encuentra al final de la tabla de respuesta. En caso de que la opción contenida en dicho apartado no le aplique, anote "NA" (No aplica) en las celdas correspondientes. </t>
  </si>
  <si>
    <t>La cantidad registrada en cada una de las columnas "Subtotal" del apartado "Tipo de supervisión" debe ser igual o menor a la cantidad reportada en la columna "Subtotal" del apartado "Sin monitoreo electrónico", así como corresponder a su desagregación por sexo.</t>
  </si>
  <si>
    <t xml:space="preserve">La cantidad registrada en la columna "Subtotal" del apartado "Sin monitoreo electrónico" debe ser igual o menor a la suma de las cantidades reportadas en las columnas "Subtotal" del apartado "Tipo de supervisión", así como corresponder a su desagregación por sexo; toda vez que una persona pudo haber tenido más de un tipo de supervisión. </t>
  </si>
  <si>
    <t>La cantidad registrada en la columna "Subtotal" de los apartados "Con monitoreo electrónico" y "Sin monitoreo electrónico" debe ser igual o menor a la cantidad reportada en la columna "Total", así como corresponder a su desagregación por sexo.</t>
  </si>
  <si>
    <t>La cantidad registrada en la columna "Total" debe ser igual o menor a la suma de las cantidades reportadas en la columna "Subtotal" de los apartados "Con monitoreo electrónico" y "Sin monitoreo electrónico", así como corresponder a su desagregación por sexo.</t>
  </si>
  <si>
    <t>Anote la cantidad de personas que contaban al cierre del año 2021 con el beneficio preliberacional de libertad condicionada en su entidad federativa, según su sexo y tipo de monitoreo.</t>
  </si>
  <si>
    <t>25.</t>
  </si>
  <si>
    <t>24.</t>
  </si>
  <si>
    <t>23.</t>
  </si>
  <si>
    <t>22.</t>
  </si>
  <si>
    <t>21.</t>
  </si>
  <si>
    <t>20.</t>
  </si>
  <si>
    <t>19.</t>
  </si>
  <si>
    <t>18.</t>
  </si>
  <si>
    <t>17.</t>
  </si>
  <si>
    <t>16.</t>
  </si>
  <si>
    <t>15.</t>
  </si>
  <si>
    <t>14.</t>
  </si>
  <si>
    <t>13.</t>
  </si>
  <si>
    <t>12.</t>
  </si>
  <si>
    <t>11.</t>
  </si>
  <si>
    <t>10.</t>
  </si>
  <si>
    <t>9.</t>
  </si>
  <si>
    <t>8.</t>
  </si>
  <si>
    <t>7.</t>
  </si>
  <si>
    <t>6.</t>
  </si>
  <si>
    <t>5.</t>
  </si>
  <si>
    <t>4.</t>
  </si>
  <si>
    <t>3.</t>
  </si>
  <si>
    <t>2.</t>
  </si>
  <si>
    <t>1.</t>
  </si>
  <si>
    <t>2.-</t>
  </si>
  <si>
    <t>1.-</t>
  </si>
  <si>
    <t xml:space="preserve">2.- Los catálogos utilizados en el presente cuestionario corresponden a denominaciones estándar, de tal forma que si el nombre de alguna clasificación no coincide exactamente con la utilizada en su institución, debe registrar los datos en aquella que sea homóloga. </t>
  </si>
  <si>
    <r>
      <t xml:space="preserve">1.- Periodo de referencia de los datos: 
</t>
    </r>
    <r>
      <rPr>
        <b/>
        <i/>
        <sz val="8"/>
        <rFont val="Arial"/>
        <family val="2"/>
      </rPr>
      <t xml:space="preserve">Durante el año: </t>
    </r>
    <r>
      <rPr>
        <i/>
        <sz val="8"/>
        <rFont val="Arial"/>
        <family val="2"/>
      </rPr>
      <t xml:space="preserve">la información se refiere a lo existente del 1 de enero al 31 de diciembre de 2021.
</t>
    </r>
    <r>
      <rPr>
        <b/>
        <i/>
        <sz val="8"/>
        <rFont val="Arial"/>
        <family val="2"/>
      </rPr>
      <t xml:space="preserve">Al cierre del año: </t>
    </r>
    <r>
      <rPr>
        <i/>
        <sz val="8"/>
        <rFont val="Arial"/>
        <family val="2"/>
      </rPr>
      <t>la información se refiere a lo existente al 31 de diciembre de 2021.</t>
    </r>
  </si>
  <si>
    <t>Instrucciones generales para las preguntas de la sección:</t>
  </si>
  <si>
    <t>Índice</t>
  </si>
  <si>
    <t>Clave:</t>
  </si>
  <si>
    <t>Entidad:</t>
  </si>
  <si>
    <t>Sección XII. Libertad condicionada</t>
  </si>
  <si>
    <t>Módulo 1.
Administración Pública de la entidad federativa</t>
  </si>
  <si>
    <t>CENSO NACIONAL DE GOBIERNOS
ESTATALES 2022</t>
  </si>
  <si>
    <t>Presentación</t>
  </si>
  <si>
    <t>Informantes</t>
  </si>
  <si>
    <t>Participantes</t>
  </si>
  <si>
    <t>Glosario</t>
  </si>
  <si>
    <t>CONFIDENCIALIDAD</t>
  </si>
  <si>
    <t>OBLIGATORIEDAD</t>
  </si>
  <si>
    <r>
      <t xml:space="preserve">Conforme a lo dispuesto por el </t>
    </r>
    <r>
      <rPr>
        <b/>
        <sz val="9"/>
        <color theme="0"/>
        <rFont val="Arial"/>
        <family val="2"/>
      </rPr>
      <t>Artículo 37</t>
    </r>
    <r>
      <rPr>
        <sz val="9"/>
        <color theme="0"/>
        <rFont val="Arial"/>
        <family val="2"/>
      </rPr>
      <t xml:space="preserve">, párrafo primero de la </t>
    </r>
    <r>
      <rPr>
        <b/>
        <sz val="9"/>
        <color theme="0"/>
        <rFont val="Arial"/>
        <family val="2"/>
      </rPr>
      <t>Ley del Sistema Nacional de Información Estadística y Geográfica</t>
    </r>
    <r>
      <rPr>
        <sz val="9"/>
        <color theme="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</si>
  <si>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Conforme a lo dispuesto por el </t>
    </r>
    <r>
      <rPr>
        <b/>
        <sz val="9"/>
        <color theme="0"/>
        <rFont val="Arial"/>
        <family val="2"/>
      </rPr>
      <t>Artículo 45</t>
    </r>
    <r>
      <rPr>
        <sz val="9"/>
        <color theme="0"/>
        <rFont val="Arial"/>
        <family val="2"/>
      </rPr>
      <t>, párrafo primero de la</t>
    </r>
    <r>
      <rPr>
        <b/>
        <sz val="9"/>
        <color theme="0"/>
        <rFont val="Arial"/>
        <family val="2"/>
      </rPr>
      <t xml:space="preserve"> Ley del Sistema Nacional de Información Estadística y Geográfica: </t>
    </r>
    <r>
      <rPr>
        <sz val="9"/>
        <color theme="0"/>
        <rFont val="Arial"/>
        <family val="2"/>
      </rPr>
      <t xml:space="preserve">"Los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9"/>
        <color theme="0"/>
        <rFont val="Arial"/>
        <family val="2"/>
      </rPr>
      <t>Artículo 46</t>
    </r>
    <r>
      <rPr>
        <sz val="9"/>
        <color theme="0"/>
        <rFont val="Arial"/>
        <family val="2"/>
      </rPr>
      <t xml:space="preserve"> de la misma: "[...]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 [...]"</t>
    </r>
  </si>
  <si>
    <t>DERECHOS DE LOS INFORMANTES DEL SISTEMA</t>
  </si>
  <si>
    <r>
      <t xml:space="preserve">De conformidad con lo previsto en el </t>
    </r>
    <r>
      <rPr>
        <b/>
        <sz val="9"/>
        <color theme="0"/>
        <rFont val="Arial"/>
        <family val="2"/>
      </rPr>
      <t>Artículo 41</t>
    </r>
    <r>
      <rPr>
        <sz val="9"/>
        <color theme="0"/>
        <rFont val="Arial"/>
        <family val="2"/>
      </rPr>
      <t xml:space="preserve"> de la </t>
    </r>
    <r>
      <rPr>
        <b/>
        <sz val="9"/>
        <color theme="0"/>
        <rFont val="Arial"/>
        <family val="2"/>
      </rPr>
      <t>Ley del Sistema Nacional de Información Estadística y Geográfica</t>
    </r>
    <r>
      <rPr>
        <sz val="9"/>
        <color theme="0"/>
        <rFont val="Arial"/>
        <family val="2"/>
      </rPr>
      <t>, los informantes del Sistema tendrán el derecho de solicitar al Instituto Nacional de Estadística y Geografía que sean rectificados los datos que les conciernan, para lo cual deberán demostrar que son inexactos, incompletos o equívocos.</t>
    </r>
  </si>
  <si>
    <r>
      <t xml:space="preserve">El Instituto Nacional de Estadística y Geografía (INEGI) presenta la elaboración del </t>
    </r>
    <r>
      <rPr>
        <b/>
        <sz val="9"/>
        <color theme="1"/>
        <rFont val="Arial"/>
        <family val="2"/>
      </rPr>
      <t>Censo Nacional de Gobiernos Estatales (CNGE) 2022</t>
    </r>
    <r>
      <rPr>
        <sz val="9"/>
        <color theme="1"/>
        <rFont val="Arial"/>
        <family val="2"/>
      </rPr>
      <t xml:space="preserve"> como respuesta a su responsabilidad de suministrar a la sociedad y al Estado información de calidad, pertinente, veraz y oportuna, atendiendo el mandato constitucional de normar y coordinar el Sistema Nacional de Información Estadística y Geográfica (SNIEG).</t>
    </r>
  </si>
  <si>
    <t>Dicho Sistema se integra por cuatro subsistemas, mismos que permiten agrupar por temas los diversos campos de información de interés nacional, lo que se traduce en la generación, suministro y difusión de información de manera ordenada y bajo esquemas integrales y homogéneos que promuevan el cumplimiento de los objetivos del SNIEG.</t>
  </si>
  <si>
    <t>Los subsistemas son los siguientes:</t>
  </si>
  <si>
    <t>Subsistema Nacional de Información Demográfica y Social.
Subsistema Nacional de Información Económica.
Subsistema Nacional de Información Geográfica, Medio Ambiente, Ordenamiento Territorial y Urbano.
Subsistema Nacional de Información de Gobierno, Seguridad Pública e Impartición de Justicia.</t>
  </si>
  <si>
    <t>El Subsistema Nacional de Información de Gobierno, Seguridad Pública e Impartición de Justicia (SNIGSPIJ) fue creado mediante acuerdo de la Junta de Gobierno del INEGI el 8 de diciembre de 2008, quedando establecido como el cuarto Subsistema Nacional de Información según los artículos 17 y 28 bis de la ley del SNIEG.</t>
  </si>
  <si>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</si>
  <si>
    <t>Censo Nacional de Gobiernos Estatales;
Censo Nacional de Seguridad Pública Estatal; y
Censo Nacional de Sistemas Penitenciarios Estatales.</t>
  </si>
  <si>
    <t>El CNGE 2022 se conforma por los siguientes módulos:</t>
  </si>
  <si>
    <t>Cada uno de estos módulos está conformado, cuando menos, por los siguientes apartados:</t>
  </si>
  <si>
    <r>
      <rPr>
        <b/>
        <sz val="9"/>
        <rFont val="Arial"/>
        <family val="2"/>
      </rPr>
      <t>Presentación.</t>
    </r>
    <r>
      <rPr>
        <sz val="9"/>
        <rFont val="Arial"/>
        <family val="2"/>
      </rPr>
      <t xml:space="preserve"> Contiene la introducción general y antecedentes del censo, así como las instrucciones generales para la entrega formal del presente instrumento de captación.</t>
    </r>
  </si>
  <si>
    <r>
      <rPr>
        <b/>
        <sz val="9"/>
        <rFont val="Arial"/>
        <family val="2"/>
      </rPr>
      <t xml:space="preserve">Informantes. </t>
    </r>
    <r>
      <rPr>
        <sz val="9"/>
        <rFont val="Arial"/>
        <family val="2"/>
      </rPr>
      <t>En este apartado se recaba información sobre los servidores públicos designados por las Unidades del Estado como responsables de recopilar, integrar y entregar la información requerida en el cuestionario.</t>
    </r>
  </si>
  <si>
    <r>
      <rPr>
        <b/>
        <sz val="9"/>
        <rFont val="Arial"/>
        <family val="2"/>
      </rPr>
      <t xml:space="preserve">Participantes. </t>
    </r>
    <r>
      <rPr>
        <sz val="9"/>
        <rFont val="Arial"/>
        <family val="2"/>
      </rPr>
      <t xml:space="preserve">Presenta un espacio destinado a la identificación de los servidores públicos que participaron en el llenado de cada módulo y/o sección, según corresponda. </t>
    </r>
  </si>
  <si>
    <r>
      <rPr>
        <b/>
        <sz val="9"/>
        <rFont val="Arial"/>
        <family val="2"/>
      </rPr>
      <t>Cuestionario.</t>
    </r>
    <r>
      <rPr>
        <sz val="9"/>
        <rFont val="Arial"/>
        <family val="2"/>
      </rPr>
      <t xml:space="preserve"> Se integra por cada una de las preguntas destinadas a generar información estadística sobre los aspectos que conforman la estructura temática del presente programa. Con la finalidad de facilitar la ubicación de los temas contenidos, la versión electrónica del mismo se ha dividido en tantas pestañas como secciones son requeridas.</t>
    </r>
  </si>
  <si>
    <r>
      <rPr>
        <b/>
        <sz val="9"/>
        <rFont val="Arial"/>
        <family val="2"/>
      </rPr>
      <t>Glosario.</t>
    </r>
    <r>
      <rPr>
        <sz val="9"/>
        <rFont val="Arial"/>
        <family val="2"/>
      </rPr>
      <t xml:space="preserve"> Contiene un listado de conceptos y definiciones que se consideran relevantes para el llenado del cuestionario.</t>
    </r>
  </si>
  <si>
    <t>Asimismo, tomando en consideración la naturaleza de la información solicitada en cada módulo, alguno de estos puede presentar apartados adicionales a los anteriores, mismos que obedecen a características específicas del programa estadístico relacionado. Dichos apartados pueden ser: complementos y/o anexos.</t>
  </si>
  <si>
    <r>
      <t>Considerando la relevancia y diversidad de la información solicitada a través del cuestionario,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t>
    </r>
    <r>
      <rPr>
        <i/>
        <sz val="9"/>
        <rFont val="Arial"/>
        <family val="2"/>
      </rPr>
      <t xml:space="preserve"> Participantes.</t>
    </r>
  </si>
  <si>
    <t>El INEGI pondrá a disposición de la sociedad la información de este proyecto de forma gratuita a través del Servicio Público de Información, además de poder consultarse y descargarse de forma electrónica en el portal del Instituto.</t>
  </si>
  <si>
    <t xml:space="preserve">La entrega de información deberá hacerse a través del Departamento de Estadísticas de Gobierno de la Coordinación Estatal del INEGI en su entidad federativa, quien se acercará a los equipos de trabajo designados por el titular y/o servidor público responsable para el llenado del cuestionario, con el objetivo de organizar los trabajos y recuperar la información requerida.  </t>
  </si>
  <si>
    <t xml:space="preserve">Fecha </t>
  </si>
  <si>
    <t>Actividad</t>
  </si>
  <si>
    <t>XX de al XX de</t>
  </si>
  <si>
    <t>Revisión de información preliminar por parte de la CE del INEGI y aclaración o ajustes por parte del informante. 
Envío de información preliminar a OC para verificación central.</t>
  </si>
  <si>
    <t>Verificación de información preliminar por parte de OC y aclaración o ajustes de información.
Liberación de cuestionario como información definitiva.</t>
  </si>
  <si>
    <t>Recuperación de cuestionario físico con información completa y definitiva, con firma y sello.</t>
  </si>
  <si>
    <t>Una vez que el archivo electrónico esté impreso y firmado, se llevará a cabo la entrega del cuestionario vía electrónica y de manera física, para lo cual se tomará en cuenta lo siguiente:</t>
  </si>
  <si>
    <t>1) Entrega electrónica:</t>
  </si>
  <si>
    <t>2) Entrega física:</t>
  </si>
  <si>
    <t>Destinatario:</t>
  </si>
  <si>
    <t xml:space="preserve">Dirección: </t>
  </si>
  <si>
    <t>Nombre:</t>
  </si>
  <si>
    <t>Área o unidad de adscripción:</t>
  </si>
  <si>
    <t>Cargo:</t>
  </si>
  <si>
    <t>Correo electrónico:</t>
  </si>
  <si>
    <t>Teléfono:</t>
  </si>
  <si>
    <t>Extensión:</t>
  </si>
  <si>
    <t>INFORMANTE BÁSICO</t>
  </si>
  <si>
    <t>FECHA DE FIRMA</t>
  </si>
  <si>
    <t>Firma y VoBo. a la información contenida en el presente cuestionario</t>
  </si>
  <si>
    <t>/</t>
  </si>
  <si>
    <t>Grado académico:</t>
  </si>
  <si>
    <t>día</t>
  </si>
  <si>
    <t>mes</t>
  </si>
  <si>
    <t>año</t>
  </si>
  <si>
    <t>FIRMA</t>
  </si>
  <si>
    <t>Primer apellido:</t>
  </si>
  <si>
    <t>Segundo apellido:</t>
  </si>
  <si>
    <t>Institución u órgano:</t>
  </si>
  <si>
    <t>INFORMANTE COMPLEMENTARIO 1</t>
  </si>
  <si>
    <t>INFORMANTE COMPLEMENTARIO 2</t>
  </si>
  <si>
    <t>OBSERVACIONES:</t>
  </si>
  <si>
    <t xml:space="preserve">No. </t>
  </si>
  <si>
    <t>Primer apellido</t>
  </si>
  <si>
    <t>Segundo apellido</t>
  </si>
  <si>
    <t xml:space="preserve">Último grado académico </t>
  </si>
  <si>
    <t xml:space="preserve">Unidad administrativa de adscripción </t>
  </si>
  <si>
    <t xml:space="preserve">Cargo o puesto </t>
  </si>
  <si>
    <t>Correo electrónico</t>
  </si>
  <si>
    <t xml:space="preserve">(Favor de escribir sus datos completos, sin abreviaturas y con acentos) </t>
  </si>
  <si>
    <t>(Escribir solo el último grado, no la carrera)</t>
  </si>
  <si>
    <t>(Incluir el nombre completo de la unidad o área, tal como aparece en su estructura orgánica)</t>
  </si>
  <si>
    <t>(Incluir el nombre del cargo o puesto completo)</t>
  </si>
  <si>
    <t>(Registrar preferentemente el correo institucional de la persona que participó, evitando cuentas genéricas o personales)</t>
  </si>
  <si>
    <t>(Usar la siguiente nomenclatura: P.1, 2, 3….n, separando por comas cada número de pregunta)</t>
  </si>
  <si>
    <t xml:space="preserve">Ej. </t>
  </si>
  <si>
    <t xml:space="preserve">María Alejandra </t>
  </si>
  <si>
    <t xml:space="preserve">Morales </t>
  </si>
  <si>
    <t xml:space="preserve">Sánchez </t>
  </si>
  <si>
    <t xml:space="preserve">Licenciada </t>
  </si>
  <si>
    <t>Dirección General de Administración</t>
  </si>
  <si>
    <t>Directora de recursos financieros</t>
  </si>
  <si>
    <t>moralesm@entidadfed.gob.mx</t>
  </si>
  <si>
    <t>P.4, 5, 6, 7, 8, 25, 26, 27</t>
  </si>
  <si>
    <t>26.</t>
  </si>
  <si>
    <t>27.</t>
  </si>
  <si>
    <t>28.</t>
  </si>
  <si>
    <t>29.</t>
  </si>
  <si>
    <t>30.</t>
  </si>
  <si>
    <t>31.</t>
  </si>
  <si>
    <t>32.</t>
  </si>
  <si>
    <t>33.</t>
  </si>
  <si>
    <t>34.</t>
  </si>
  <si>
    <t>35.</t>
  </si>
  <si>
    <t>CNGE 2022</t>
  </si>
  <si>
    <t>Se refiere a las siglas con las que se identifica al Censo Nacional de Gobiernos Estatales 2022.</t>
  </si>
  <si>
    <t>Informante básico</t>
  </si>
  <si>
    <t>Informante complementario 1</t>
  </si>
  <si>
    <t>Informante complementario 2</t>
  </si>
  <si>
    <r>
      <t xml:space="preserve">Posteriormente, en 2011 se realizó el segundo levantamiento de este programa estadístico bajo la denominación de </t>
    </r>
    <r>
      <rPr>
        <i/>
        <sz val="9"/>
        <rFont val="Arial"/>
        <family val="2"/>
      </rPr>
      <t>Censo Nacional de Gobierno 2011. Poder Ejecutivo Estatal (CNG 2011 PEE)</t>
    </r>
    <r>
      <rPr>
        <sz val="9"/>
        <rFont val="Arial"/>
        <family val="2"/>
      </rPr>
      <t xml:space="preserve">. El 20 de diciembre de ese mismo año se publicó en el Diario Oficial de la Federación el acuerdo por el cual la Junta de Gobierno del INEGI determinó como Información de Interés Nacional (IIN) los datos generados por este programa, otorgándoles el carácter de oficiales y de uso obligatorio para la Federación, las entidades federativas, el Distrito Federal (ahora Ciudad de México) y los municipios, siendo a partir de ese momento que se institucionalizó como </t>
    </r>
    <r>
      <rPr>
        <i/>
        <sz val="9"/>
        <rFont val="Arial"/>
        <family val="2"/>
      </rPr>
      <t xml:space="preserve">Censo Nacional de Gobierno, Seguridad Pública y Sistema Penitenciario Estatales, </t>
    </r>
    <r>
      <rPr>
        <sz val="9"/>
        <rFont val="Arial"/>
        <family val="2"/>
      </rPr>
      <t>por lo que dicha edición (con información 2010) se publicó con la denominación de IIN.</t>
    </r>
  </si>
  <si>
    <t>Desde entonces, se continuaron anualmente las labores de levantamiento del CNGSPSPE hasta su última edición en 2020, año a partir del cual se separa este programa estadístico en tres Censos Nacionales de Gobierno; cada uno orientado a las materias específicas de gobierno, seguridad pública y sistema penitenciario:</t>
  </si>
  <si>
    <t>Lo anterior, como resultado de las numerosas e importantes reformas constitucionales realizadas en los últimos años, entre las que destacan aquellas en materia de seguridad pública y combate a la corrupción. En consecuencia, el Estado Mexicano ha venido transitando por un periodo de evolución, crecimiento y diversificación institucional, multiplicando con ello sus obligaciones, responsabilidades y facultades. Desde el punto de vista estadístico, los nuevos arreglos institucionales y compromisos establecidos por ley generaron nuevas necesidades de información, lo que incidió en la necesidad de realizar ajustes en materias y conceptos previamente establecidos.</t>
  </si>
  <si>
    <t>Este proceso de segmentación implicó revocar la determinación de Información de Interés Nacional al CNGSPSPE mediante el acuerdo de la Junta de Gobierno del INEGI publicado el 29 de enero de 2021 en el Diario Oficial de la Federación, con la finalidad de ampliar el alcance temático y analítico de cada tema, así como adecuar conceptual y metodológicamente sus contenidos a las necesidades de información vigentes en las reformas constitucionales y en la transformación institucional del país.</t>
  </si>
  <si>
    <t>Los servidores públicos que se establecen como informantes deberán validar y formalizar la entrega de la información proporcionada, ello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SNIEG.</t>
  </si>
  <si>
    <r>
      <t xml:space="preserve">En este sentido, una vez completado el llenado de este instrumento, deberá enviarse en versión preliminar a la dirección electrónica de la Jefa o el Jefe de Departamento de Estadísticas de Gobierno (JDEG) de la Coordinación Estatal del INEGI: </t>
    </r>
    <r>
      <rPr>
        <b/>
        <sz val="9"/>
        <rFont val="Arial"/>
        <family val="2"/>
      </rPr>
      <t>xxxxxxxxx@inegi.org.mx</t>
    </r>
  </si>
  <si>
    <t>A efecto de llevar a cabo la revisión y validación del cuestionario, en la siguiente tabla se detallan los periodos en los que realizarán las actividades en cada entidad federativa:</t>
  </si>
  <si>
    <t>Integración de información por la institución. 
Entrega a la CE del INEGI para revisión.</t>
  </si>
  <si>
    <r>
      <t xml:space="preserve">La versión definitiva del cuestionario en su versión electrónica deberá ser la misma que se entregue en versión física, de conformidad con las instrucciones correspondientes. Dicha entrega deberá realizarse en la dirección electrónica siguiente: </t>
    </r>
    <r>
      <rPr>
        <b/>
        <sz val="9"/>
        <rFont val="Arial"/>
        <family val="2"/>
      </rPr>
      <t>xxxxxxxxx@inegi.org.mx</t>
    </r>
  </si>
  <si>
    <r>
      <t xml:space="preserve">En caso de </t>
    </r>
    <r>
      <rPr>
        <b/>
        <sz val="9"/>
        <rFont val="Arial"/>
        <family val="2"/>
      </rPr>
      <t>dudas o comentarios</t>
    </r>
    <r>
      <rPr>
        <sz val="9"/>
        <rFont val="Arial"/>
        <family val="2"/>
      </rPr>
      <t>, deberá hacerlos llegar al personal del Departamento de Estadísticas de Gobierno de la Coordinación Estatal del INEGI que haya sido designado para el seguimiento de este programa de información, quien tiene los siguientes datos de contacto:</t>
    </r>
  </si>
  <si>
    <t>En el marco de dicho Subsistema, específicamente de los trabajos del Comité Técnico Especializado de Información de Gobierno, desde el año 2009 se iniciaron las actividades de revisión y generación de lo que sería el primer instrumento de captación en materia de gobierno, en el que participaron los representantes de las principales instituciones y organizaciones que convergen en dicha materia.</t>
  </si>
  <si>
    <r>
      <t xml:space="preserve">Como resultado, se logró el acuerdo para generar información estadística en materia de gobierno con una visión integral, implementando así en 2010 el primer instrumento de captación en el ámbito estatal denominado </t>
    </r>
    <r>
      <rPr>
        <i/>
        <sz val="9"/>
        <color theme="1"/>
        <rFont val="Arial"/>
        <family val="2"/>
      </rPr>
      <t>Encuesta Nacional de Gobierno 2010 – Poder Ejecutivo Estatal (ENGPEE 10)</t>
    </r>
    <r>
      <rPr>
        <sz val="9"/>
        <color theme="1"/>
        <rFont val="Arial"/>
        <family val="2"/>
      </rPr>
      <t>, con lo cual se inició una serie histórica de información que permite diseñar, monitorear y evaluar las políticas públicas en esta materia.</t>
    </r>
  </si>
  <si>
    <t xml:space="preserve">La versión impresa, con las firmas correspondientes, deberá entregarse en la Coordinación Estatal del INEGI con los siguientes datos: 
</t>
  </si>
  <si>
    <t>(Titular o servidor público de la institución designado para proveer la información de la presente sección, y que tiene el carácter de figura responsable de validar y oficializar la información. Cuando menos, se encuentra en el segundo o tercer nivel jerárquico de la misma)</t>
  </si>
  <si>
    <t>(Servidor público que, por las funciones que tiene asignadas dentro de la institución, es el principal productor y/o integrador de la información correspondiente a la presente sección y, cuando menos, se encuentra en el segundo o tercer nivel jerárquico de la misma. Nota: en caso de no requerir al "Informante Complementario 1" deje las siguientes celdas en blanco)</t>
  </si>
  <si>
    <t>(Servidor público que, por las funciones que tiene asignadas dentro de la institución, es el segundo principal productor y/o integrador de la información correspondiente a la presente sección y, cuando menos, se encuentra en el segundo o tercer nivel jerárquico de la misma. Nota: en caso de no requerir al "Informante Complementario 2" deje las siguientes celdas en blanco)</t>
  </si>
  <si>
    <t>Servidoras y servidores públicos que participaron en el llenado de la sección</t>
  </si>
  <si>
    <r>
      <t xml:space="preserve">Derivado de dicha división, a la fecha se encuentra publicado el </t>
    </r>
    <r>
      <rPr>
        <i/>
        <sz val="9"/>
        <color theme="1"/>
        <rFont val="Arial"/>
        <family val="2"/>
      </rPr>
      <t>Censo Nacional de Gobiernos Estatales (CNGE) 2021</t>
    </r>
    <r>
      <rPr>
        <sz val="9"/>
        <color theme="1"/>
        <rFont val="Arial"/>
        <family val="2"/>
      </rPr>
      <t>, cuyos resultados pueden ser consultados en la página de internet del Instituto: https://www.inegi.org.mx/programas/cnge/2021/</t>
    </r>
  </si>
  <si>
    <r>
      <t xml:space="preserve">De esta forma, se presenta el </t>
    </r>
    <r>
      <rPr>
        <i/>
        <sz val="9"/>
        <color theme="1"/>
        <rFont val="Arial"/>
        <family val="2"/>
      </rPr>
      <t>Censo Nacional de Gobiernos Estatales (CNGE) 2022</t>
    </r>
    <r>
      <rPr>
        <sz val="9"/>
        <color theme="1"/>
        <rFont val="Arial"/>
        <family val="2"/>
      </rPr>
      <t xml:space="preserve">, como el decimotercer programa estadístico desarrollado por el INEGI en materia de gobierno en el ámbito estatal del Estado Mexicano. Si bien el proceso de maduración de la información captada a través de este ha obligado a realizar ajustes en algunas variables, se ha preservado en todo momento la consistencia conceptual respecto de sus ediciones anteriores, continuando con la serie estadística y enriqueciendo sus contenidos por los temas que actualmente se desarrollan. </t>
    </r>
  </si>
  <si>
    <r>
      <t xml:space="preserve">Si la verificación y revisión central arroja observaciones o solicitud de aclaración de información, el cuestionario será devuelto a la Coordinación Estatal para la atención o justificación de estas situaciones. En caso de que de la revisión central no haya observaciones, se procederá con la </t>
    </r>
    <r>
      <rPr>
        <b/>
        <sz val="9"/>
        <rFont val="Arial"/>
        <family val="2"/>
      </rPr>
      <t>liberación del cuestionario como versión definitiva</t>
    </r>
    <r>
      <rPr>
        <sz val="9"/>
        <rFont val="Arial"/>
        <family val="2"/>
      </rPr>
      <t>, para que se proceda con su impresión y gestión para la formalización de la información mediante la firma y sello del instrumento físico por parte del informante básico e informantes complementarios.</t>
    </r>
  </si>
  <si>
    <t>Nombre(s):</t>
  </si>
  <si>
    <t>Nombre(s)</t>
  </si>
  <si>
    <t>Pregunta(s)</t>
  </si>
  <si>
    <r>
      <t xml:space="preserve">Una </t>
    </r>
    <r>
      <rPr>
        <b/>
        <sz val="9"/>
        <rFont val="Arial"/>
        <family val="2"/>
      </rPr>
      <t>primera versión completa de la información</t>
    </r>
    <r>
      <rPr>
        <sz val="9"/>
        <rFont val="Arial"/>
        <family val="2"/>
      </rPr>
      <t xml:space="preserve">, considerada como </t>
    </r>
    <r>
      <rPr>
        <b/>
        <sz val="9"/>
        <rFont val="Arial"/>
        <family val="2"/>
      </rPr>
      <t>preliminar</t>
    </r>
    <r>
      <rPr>
        <sz val="9"/>
        <rFont val="Arial"/>
        <family val="2"/>
      </rPr>
      <t>, tendrá un proceso de revisión y validación por parte del personal del INEGI en la Coordinación Estatal, con base en los criterios establecidos. Una vez concluida, el cuestionario será devuelto al servidor público adscrito a la institución de la Administración Pública de la entidad federativa que lo haya entregado, a efecto de notificarle los resultados de la revisión y los ajustes o aclaraciones de información que, de ser procedentes, deberán atenderse. En caso de no presentar observaciones, será remitido a las Oficinas Centrales del INEGI para una verificación y revisión central.</t>
    </r>
  </si>
  <si>
    <t xml:space="preserve">Subsección  </t>
  </si>
  <si>
    <t>(Usar la siguiente nomenclatura: SS.1, SS.2,…SS.n, separando por comas cada sección)</t>
  </si>
  <si>
    <t>SS.1, SS.3</t>
  </si>
  <si>
    <t>Se refiere al titular o servidor público de la institución designado para proveer la información de la presente sección, y que tiene el carácter de figura responsable de validar y oficializar la información. Cuando menos, se encuentra en el segundo o tercer nivel jerárquico de la misma.</t>
  </si>
  <si>
    <t>Se refiere al servidor público que, por las funciones que tiene asignadas dentro de la institución, es el principal productor y/o integrador de la información correspondiente a la presente sección y, cuando menos, se encuentra en el segundo o tercer nivel jerárquico de la misma.</t>
  </si>
  <si>
    <t>Se refiere al servidor público que, por las funciones que tiene asignadas dentro de la institución, es el segundo principal productor y/o integrador de la información correspondiente a la presente sección y, cuando menos, se encuentra en el segundo o tercer nivel jerárquico de la misma.</t>
  </si>
  <si>
    <r>
      <t xml:space="preserve">Particularmente, en el </t>
    </r>
    <r>
      <rPr>
        <b/>
        <sz val="9"/>
        <rFont val="Arial"/>
        <family val="2"/>
      </rPr>
      <t xml:space="preserve">módulo 1 </t>
    </r>
    <r>
      <rPr>
        <sz val="9"/>
        <rFont val="Arial"/>
        <family val="2"/>
      </rPr>
      <t>se solicita, entre otra, información sobre la estructura organizacional de la Administración Pública de cada entidad federativa; la distribución de los recursos humanos, materiales y presupuestales con los que cuenta; la cantidad, tipos y características de acceso a los trámites y servicios prestados; así como los elementos y acciones institucionales que se llevan a cabo para la implementación y ejercicio de funciones específicas, como planeación, evaluación, actividades estadísticas y/o geográficas, planeación y gestión territorial, catastro, transparencia, control interno, combate a la corrupción, contrataciones públicas, defensoría de oficio, servicios postpenales, entre otros.</t>
    </r>
  </si>
  <si>
    <t>Asimismo, a partir del contexto nacional y de la implementación de la Ley General en Materia de Desaparición Forzada de Personas, Desaparición Cometida por Particulares y del Sistema Nacional de Búsqueda de Personas, así como del Programa Nacional de Exhumaciones e Identificación Forense que de ella emana, se ha vuelto necesario comenzar a generar información específica sobre las capacidades institucionales de los servicios médico forenses y periciales del país, así como del ejercicio de su función en cuanto a la identificación y disposición de cadáveres y/o restos humanos.</t>
  </si>
  <si>
    <t>Como resultado, esta edición del CNGE consolida la información generada en dichas materias en dos módulos específicos, los cuales retoman y profundizan los contenidos que hacían parte de las respectivas secciones correspondientes al módulo 1 en anteriores ediciones.</t>
  </si>
  <si>
    <r>
      <t xml:space="preserve">Por su parte, y considerando que durante 2022 no habrá levantamiento de información del Censo Nacional de Gobiernos Municipales y Demarcaciones Territoriales de la Ciudad de México (CNGMD), la presente edición del CNGE no considera el tema de justicia cívica, con lo cual se avanza en los procesos de levantamientos diferenciados que permitan un mejor aprovechamiento de la información estadística. No obstante, este se retomará en 2023 con la finalidad de generar información estandarizada y comparable con la emanada del CNGMD; de tal forma que se generen datos con una misma temporalidad que permitan conocer de mejor manera la implementación de los principios establecidos en el </t>
    </r>
    <r>
      <rPr>
        <i/>
        <sz val="9"/>
        <color theme="1"/>
        <rFont val="Arial"/>
        <family val="2"/>
      </rPr>
      <t>Modelo Homologado de Justicia Cívica, Buen Gobierno y Cultura de la Legalidad para los Municipios de México</t>
    </r>
    <r>
      <rPr>
        <sz val="9"/>
        <color theme="1"/>
        <rFont val="Arial"/>
        <family val="2"/>
      </rPr>
      <t>.</t>
    </r>
  </si>
  <si>
    <r>
      <rPr>
        <b/>
        <sz val="9"/>
        <color theme="1"/>
        <rFont val="Arial"/>
        <family val="2"/>
      </rPr>
      <t xml:space="preserve">Módulo 1. </t>
    </r>
    <r>
      <rPr>
        <sz val="9"/>
        <color theme="1"/>
        <rFont val="Arial"/>
        <family val="2"/>
      </rPr>
      <t xml:space="preserve">Administración Pública de la entidad federativa
</t>
    </r>
    <r>
      <rPr>
        <b/>
        <sz val="9"/>
        <color theme="1"/>
        <rFont val="Arial"/>
        <family val="2"/>
      </rPr>
      <t>Módulo 2.</t>
    </r>
    <r>
      <rPr>
        <sz val="9"/>
        <color theme="1"/>
        <rFont val="Arial"/>
        <family val="2"/>
      </rPr>
      <t xml:space="preserve"> Medio ambiente
</t>
    </r>
    <r>
      <rPr>
        <b/>
        <sz val="9"/>
        <color theme="1"/>
        <rFont val="Arial"/>
        <family val="2"/>
      </rPr>
      <t xml:space="preserve">Módulo 3. </t>
    </r>
    <r>
      <rPr>
        <sz val="9"/>
        <color theme="1"/>
        <rFont val="Arial"/>
        <family val="2"/>
      </rPr>
      <t xml:space="preserve">Protección civil
</t>
    </r>
    <r>
      <rPr>
        <b/>
        <sz val="9"/>
        <color theme="1"/>
        <rFont val="Arial"/>
        <family val="2"/>
      </rPr>
      <t>Módulo 4.</t>
    </r>
    <r>
      <rPr>
        <sz val="9"/>
        <color theme="1"/>
        <rFont val="Arial"/>
        <family val="2"/>
      </rPr>
      <t xml:space="preserve"> Servicios periciales</t>
    </r>
  </si>
  <si>
    <r>
      <t xml:space="preserve">Es importante mencionar que durante el año 2021 tuvieron lugar una serie de reuniones con el personal del Centro Nacional de Prevención de Desastres (CENAPRED) y la Dirección General de Protección Civil de la Secretaría de Seguridad y Protección Ciudadana (SSPC) a efecto de consolidar un instrumento de captación que permita conocer de forma específica las capacidades operativas con las que cuentan las Unidades Estatales de Protección Civil u homólogas de las entidades federativas, retomando los contenidos establecidos en la </t>
    </r>
    <r>
      <rPr>
        <i/>
        <sz val="9"/>
        <color theme="1"/>
        <rFont val="Arial"/>
        <family val="2"/>
      </rPr>
      <t>Encuesta de Autoevaluación para las Unidades Estatales de Protección Civil</t>
    </r>
    <r>
      <rPr>
        <sz val="9"/>
        <color theme="1"/>
        <rFont val="Arial"/>
        <family val="2"/>
      </rPr>
      <t>, misma que fue implementada por dicha institución en ejercicios anteriores.</t>
    </r>
  </si>
  <si>
    <t xml:space="preserve">Sección I. Estructura organizacional y recursos
Sección II. Ejercicio de funciones específicas
Sección III. Trámites y servicios
Sección IV. Programas sociales 
Sección V. Catastro
Sección VI. Transparencia, acceso a la información pública y protección de datos personales
Sección VII. Control interno y anticorrupción
Sección VIII. Participación ciudadana
Sección IX. Defensoría pública o defensoría de oficio
Sección X. Contrataciones públicas
Sección XI. Servicios postpenales y servicios para adolescentes egresados y/o en tratamiento externo
Sección XII. Libertad condicionada
Sección XIII. Planeación y gestión territorial
Sección XIV. Registro público de la propiedad
Sección XV. Tránsito y vialidad                                                                                                                                                                                                                                                                                                                                                                      </t>
  </si>
  <si>
    <t>Subsección y preguntas en las que participó</t>
  </si>
  <si>
    <t>XII.1 Libertad condicionada</t>
  </si>
  <si>
    <r>
      <t xml:space="preserve">¿Estuvo a cargo de la supervisión de los beneficios preliberacionales y de las sanciones no privativas de la libertad?
</t>
    </r>
    <r>
      <rPr>
        <i/>
        <sz val="8"/>
        <rFont val="Arial"/>
        <family val="2"/>
      </rPr>
      <t>(1. Sí / 2. No / 9. No se sabe)</t>
    </r>
  </si>
  <si>
    <t xml:space="preserve">En caso de que no haya estado a cargo de la supervisión de los beneficios preliberacionales y de las sanciones no privativas de la libertad, o no cuente con información para determinarlo, indíquelo en la columna correspondiente conforme al catálogo respectivo y deje el resto de la fila en blanco. </t>
  </si>
  <si>
    <t>Indique si durante el año 2021 la Administración Pública Estatal, a través de alguna institución diferente a la institución responsable de los centros penitenciarios, estuvo a cargo de la supervisión de los beneficios preliberacionales y de las sanciones no privativas de la libertad en su entidad federativa. En caso afirmativo, anote el nombre de la institución o unidad administrativa encargada de dicha función.</t>
  </si>
  <si>
    <t>Nombre de la institución o unidad encargada</t>
  </si>
  <si>
    <r>
      <t xml:space="preserve">1.- </t>
    </r>
    <r>
      <rPr>
        <b/>
        <i/>
        <sz val="8"/>
        <rFont val="Arial"/>
        <family val="2"/>
      </rPr>
      <t>Libertad condicionada:</t>
    </r>
    <r>
      <rPr>
        <i/>
        <sz val="8"/>
        <rFont val="Arial"/>
        <family val="2"/>
      </rPr>
      <t xml:space="preserve"> se refiere al mecanismo por medio del cual las personas son puestas en libertad de los centros penitenciarios tras el cumplimiento de una serie de requisitos previstos en la normatividad, y cuya consecuencia es estar sujetas a supervisión con o sin monitoreo electrónico.</t>
    </r>
  </si>
  <si>
    <t>Se refiere al mecanismo por medio del cual las personas son puestas en libertad de los centros penitenciarios tras el cumplimiento de una serie de requisitos previstos en la normatividad, y cuya consecuencia es estar sujetas a supervisión con o sin monitoreo electrónico.</t>
  </si>
  <si>
    <t>Libertad condicionada</t>
  </si>
  <si>
    <t>Preguntas 1 y 2</t>
  </si>
  <si>
    <t>Glosario de la sección:</t>
  </si>
  <si>
    <r>
      <t xml:space="preserve">Informantes:
</t>
    </r>
    <r>
      <rPr>
        <i/>
        <sz val="8"/>
        <color theme="1"/>
        <rFont val="Arial"/>
        <family val="2"/>
      </rPr>
      <t>(Responde: institución(es) o unidad(es) administrativa(s) de la Administración Pública encargada(s) o integradora(s) de la información sobre la supervisión de los beneficios preliberacionales y de las sanciones no privativas de la libertad en la entidad federativa; sin incluir, de ser el caso, a la institución responsable de los centros penitenciarios)</t>
    </r>
  </si>
  <si>
    <r>
      <t xml:space="preserve">Para ello, este módulo contiene </t>
    </r>
    <r>
      <rPr>
        <b/>
        <sz val="9"/>
        <color theme="1"/>
        <rFont val="Arial"/>
        <family val="2"/>
      </rPr>
      <t>430 preguntas</t>
    </r>
    <r>
      <rPr>
        <sz val="9"/>
        <color theme="1"/>
        <rFont val="Arial"/>
        <family val="2"/>
      </rPr>
      <t xml:space="preserve"> agrupadas en las siguientes secciones:</t>
    </r>
  </si>
  <si>
    <t>Entidad</t>
  </si>
  <si>
    <t>Clave</t>
  </si>
  <si>
    <t>Aguascalientes</t>
  </si>
  <si>
    <t>201</t>
  </si>
  <si>
    <t>Baja California</t>
  </si>
  <si>
    <t>202</t>
  </si>
  <si>
    <t>Baja California Sur</t>
  </si>
  <si>
    <t>203</t>
  </si>
  <si>
    <t>Campeche</t>
  </si>
  <si>
    <t>204</t>
  </si>
  <si>
    <t>Coahuila de Zaragoza</t>
  </si>
  <si>
    <t>205</t>
  </si>
  <si>
    <t>Colima</t>
  </si>
  <si>
    <t>206</t>
  </si>
  <si>
    <t>Chiapas</t>
  </si>
  <si>
    <t>207</t>
  </si>
  <si>
    <t>Chihuahua</t>
  </si>
  <si>
    <t>208</t>
  </si>
  <si>
    <t>Ciudad de México</t>
  </si>
  <si>
    <t>209</t>
  </si>
  <si>
    <t>Durango</t>
  </si>
  <si>
    <t>210</t>
  </si>
  <si>
    <t>Guanajuato</t>
  </si>
  <si>
    <t>211</t>
  </si>
  <si>
    <t>Guerrero</t>
  </si>
  <si>
    <t>212</t>
  </si>
  <si>
    <t>Hidalgo</t>
  </si>
  <si>
    <t>213</t>
  </si>
  <si>
    <t>Jalisco</t>
  </si>
  <si>
    <t>214</t>
  </si>
  <si>
    <t>México</t>
  </si>
  <si>
    <t>215</t>
  </si>
  <si>
    <t>Michoacán de Ocampo</t>
  </si>
  <si>
    <t>216</t>
  </si>
  <si>
    <t>Morelos</t>
  </si>
  <si>
    <t>217</t>
  </si>
  <si>
    <t>Nayarit</t>
  </si>
  <si>
    <t>218</t>
  </si>
  <si>
    <t>Nuevo León</t>
  </si>
  <si>
    <t>219</t>
  </si>
  <si>
    <t>Oaxaca</t>
  </si>
  <si>
    <t>220</t>
  </si>
  <si>
    <t>Puebla</t>
  </si>
  <si>
    <t>221</t>
  </si>
  <si>
    <t>Querétaro</t>
  </si>
  <si>
    <t>222</t>
  </si>
  <si>
    <t>Quintana Roo</t>
  </si>
  <si>
    <t>223</t>
  </si>
  <si>
    <t>San Luis Potosí</t>
  </si>
  <si>
    <t>224</t>
  </si>
  <si>
    <t>Sinaloa</t>
  </si>
  <si>
    <t>225</t>
  </si>
  <si>
    <t>Sonora</t>
  </si>
  <si>
    <t>226</t>
  </si>
  <si>
    <t>Tabasco</t>
  </si>
  <si>
    <t>227</t>
  </si>
  <si>
    <t>Tamaulipas</t>
  </si>
  <si>
    <t>228</t>
  </si>
  <si>
    <t>Tlaxcala</t>
  </si>
  <si>
    <t>229</t>
  </si>
  <si>
    <t>Veracruz de Ignacio de la Llave</t>
  </si>
  <si>
    <t>230</t>
  </si>
  <si>
    <t>Yucatán</t>
  </si>
  <si>
    <t>231</t>
  </si>
  <si>
    <t>Zacatecas</t>
  </si>
  <si>
    <t>232</t>
  </si>
  <si>
    <t>Catalogos</t>
  </si>
  <si>
    <t>Si</t>
  </si>
  <si>
    <t>No</t>
  </si>
  <si>
    <t>No se sabe</t>
  </si>
  <si>
    <t>" "</t>
  </si>
  <si>
    <t>Max</t>
  </si>
  <si>
    <t>NS</t>
  </si>
  <si>
    <t>Suma</t>
  </si>
  <si>
    <t>Comp</t>
  </si>
  <si>
    <t>Con monitoreo electronico</t>
  </si>
  <si>
    <t>Sin monitoreo electronico</t>
  </si>
  <si>
    <t>Tipo de supervision</t>
  </si>
  <si>
    <t>Programas</t>
  </si>
  <si>
    <t xml:space="preserve">Acudir </t>
  </si>
  <si>
    <t>Otro</t>
  </si>
  <si>
    <t>Blanco</t>
  </si>
  <si>
    <t>Especifique</t>
  </si>
  <si>
    <t>3.- No debe considerar la información de la institución responsable de los centros penitenciarios de su entidad federativa, independientemente de que esta se encuentre adscrita a la Administración Pública Estatal.
4.- En caso de que seleccione el código "2" o "9" en la columna "¿Estuvo a cargo de la supervisión de los beneficios preliberacionales y de las sanciones no privativas de la libertad?" de la pregunta 1, concluya la sección.</t>
  </si>
  <si>
    <t xml:space="preserve">5.- En caso de que los registros con los que cuente no le permitan desglosar la información de acuerdo con los requerimientos solicitados, anote "NS" (No se sabe) en las celdas donde no disponga de información. En el recuadro para comentarios de cada pregunta debe proporcionar una justificación respecto del uso del "NS" en determinado reactivo. </t>
  </si>
  <si>
    <t xml:space="preserve">6.- No deje celdas en blanco, salvo en los casos en que la instrucción así lo solicite. </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</si>
</sst>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3"/>
      <color theme="1"/>
      <name val="Arial"/>
      <family val="2"/>
    </font>
    <font>
      <sz val="11"/>
      <name val="Calibri"/>
      <family val="2"/>
      <scheme val="minor"/>
    </font>
    <font>
      <sz val="9"/>
      <name val="Arial"/>
      <family val="2"/>
    </font>
    <font>
      <u/>
      <sz val="11"/>
      <name val="Arial"/>
      <family val="2"/>
    </font>
    <font>
      <i/>
      <sz val="8"/>
      <name val="Arial"/>
      <family val="2"/>
    </font>
    <font>
      <sz val="8"/>
      <name val="Arial"/>
      <family val="2"/>
    </font>
    <font>
      <b/>
      <sz val="9"/>
      <name val="Arial"/>
      <family val="2"/>
    </font>
    <font>
      <i/>
      <sz val="8"/>
      <color theme="1"/>
      <name val="Arial"/>
      <family val="2"/>
    </font>
    <font>
      <sz val="11"/>
      <name val="Arial"/>
      <family val="2"/>
    </font>
    <font>
      <b/>
      <sz val="9"/>
      <color theme="0"/>
      <name val="Arial"/>
      <family val="2"/>
    </font>
    <font>
      <sz val="9"/>
      <color theme="1"/>
      <name val="Arial"/>
      <family val="2"/>
    </font>
    <font>
      <b/>
      <i/>
      <sz val="8"/>
      <name val="Arial"/>
      <family val="2"/>
    </font>
    <font>
      <b/>
      <u/>
      <sz val="12"/>
      <color rgb="FF0070C0"/>
      <name val="Arial"/>
      <family val="2"/>
    </font>
    <font>
      <i/>
      <sz val="9"/>
      <color theme="1"/>
      <name val="Arial"/>
      <family val="2"/>
    </font>
    <font>
      <b/>
      <sz val="15"/>
      <color theme="1"/>
      <name val="Arial"/>
      <family val="2"/>
    </font>
    <font>
      <u/>
      <sz val="12"/>
      <color rgb="FF002060"/>
      <name val="Arial"/>
      <family val="2"/>
    </font>
    <font>
      <sz val="9"/>
      <color theme="0"/>
      <name val="Arial"/>
      <family val="2"/>
    </font>
    <font>
      <b/>
      <sz val="11"/>
      <color theme="0"/>
      <name val="Arial"/>
      <family val="2"/>
    </font>
    <font>
      <b/>
      <sz val="9"/>
      <color theme="1"/>
      <name val="Arial"/>
      <family val="2"/>
    </font>
    <font>
      <i/>
      <sz val="9"/>
      <name val="Arial"/>
      <family val="2"/>
    </font>
    <font>
      <i/>
      <sz val="8"/>
      <color theme="1"/>
      <name val="Calibri"/>
      <family val="2"/>
      <scheme val="minor"/>
    </font>
    <font>
      <u/>
      <sz val="11"/>
      <color theme="10"/>
      <name val="Calibri"/>
      <family val="2"/>
      <scheme val="minor"/>
    </font>
    <font>
      <i/>
      <sz val="11"/>
      <color theme="1"/>
      <name val="Arial"/>
      <family val="2"/>
    </font>
    <font>
      <u/>
      <sz val="9"/>
      <color theme="10"/>
      <name val="Arial"/>
      <family val="2"/>
    </font>
    <font>
      <i/>
      <sz val="11"/>
      <color theme="1"/>
      <name val="Calibri"/>
      <family val="2"/>
      <scheme val="minor"/>
    </font>
    <font>
      <sz val="9"/>
      <color theme="1"/>
      <name val="Arial "/>
    </font>
    <font>
      <sz val="10"/>
      <color theme="1"/>
      <name val="Arial"/>
      <family val="2"/>
    </font>
    <font>
      <sz val="11"/>
      <color theme="1"/>
      <name val="Arial"/>
      <family val="2"/>
    </font>
    <font>
      <b/>
      <sz val="8"/>
      <name val="Arial"/>
      <family val="2"/>
    </font>
    <font>
      <sz val="8"/>
      <color theme="1"/>
      <name val="Arial"/>
      <family val="2"/>
    </font>
    <font>
      <b/>
      <sz val="11"/>
      <color rgb="FFFF0000"/>
      <name val="Arial"/>
      <family val="2"/>
    </font>
    <font>
      <b/>
      <sz val="9"/>
      <color rgb="FFFF0000"/>
      <name val="Arial"/>
      <family val="2"/>
    </font>
    <font>
      <b/>
      <sz val="9"/>
      <color rgb="FF0070C0"/>
      <name val="Arial"/>
      <family val="2"/>
    </font>
  </fonts>
  <fills count="11">
    <fill>
      <patternFill patternType="none"/>
    </fill>
    <fill>
      <patternFill patternType="gray125"/>
    </fill>
    <fill>
      <patternFill patternType="solid">
        <fgColor rgb="FF003057"/>
        <bgColor indexed="64"/>
      </patternFill>
    </fill>
    <fill>
      <patternFill patternType="solid">
        <fgColor rgb="FF6F7070"/>
        <bgColor indexed="64"/>
      </patternFill>
    </fill>
    <fill>
      <patternFill patternType="solid">
        <fgColor theme="0"/>
        <bgColor indexed="64"/>
      </patternFill>
    </fill>
    <fill>
      <patternFill patternType="solid">
        <fgColor theme="0" tint="-4.9989318521683403E-2"/>
        <bgColor indexed="64"/>
      </patternFill>
    </fill>
    <fill>
      <patternFill patternType="mediumGray">
        <fgColor theme="0" tint="-0.24994659260841701"/>
        <bgColor indexed="65"/>
      </patternFill>
    </fill>
    <fill>
      <patternFill patternType="solid">
        <fgColor rgb="FF706F6F"/>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rgb="FFFFC000"/>
        <bgColor indexed="64"/>
      </patternFill>
    </fill>
  </fills>
  <borders count="72">
    <border>
      <left/>
      <right/>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theme="1"/>
      </left>
      <right/>
      <top/>
      <bottom style="thin">
        <color theme="1"/>
      </bottom>
      <diagonal/>
    </border>
    <border>
      <left/>
      <right/>
      <top/>
      <bottom style="thin">
        <color indexed="64"/>
      </bottom>
      <diagonal/>
    </border>
    <border>
      <left/>
      <right style="medium">
        <color theme="0" tint="-0.24994659260841701"/>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thin">
        <color theme="1"/>
      </right>
      <top/>
      <bottom style="thin">
        <color theme="1"/>
      </bottom>
      <diagonal/>
    </border>
    <border>
      <left/>
      <right/>
      <top/>
      <bottom style="thin">
        <color theme="1"/>
      </bottom>
      <diagonal/>
    </border>
    <border>
      <left/>
      <right style="thin">
        <color theme="1"/>
      </right>
      <top/>
      <bottom/>
      <diagonal/>
    </border>
    <border>
      <left style="thin">
        <color theme="1"/>
      </left>
      <right/>
      <top/>
      <bottom/>
      <diagonal/>
    </border>
    <border>
      <left/>
      <right style="thin">
        <color theme="1"/>
      </right>
      <top style="thin">
        <color indexed="64"/>
      </top>
      <bottom/>
      <diagonal/>
    </border>
    <border>
      <left/>
      <right/>
      <top style="thin">
        <color indexed="64"/>
      </top>
      <bottom/>
      <diagonal/>
    </border>
    <border>
      <left style="thin">
        <color theme="1"/>
      </left>
      <right/>
      <top style="thin">
        <color indexed="64"/>
      </top>
      <bottom/>
      <diagonal/>
    </border>
    <border>
      <left/>
      <right style="medium">
        <color rgb="FF6F7070"/>
      </right>
      <top style="medium">
        <color rgb="FF6F7070"/>
      </top>
      <bottom style="medium">
        <color rgb="FF6F7070"/>
      </bottom>
      <diagonal/>
    </border>
    <border>
      <left style="medium">
        <color rgb="FF6F7070"/>
      </left>
      <right/>
      <top style="medium">
        <color rgb="FF6F7070"/>
      </top>
      <bottom style="medium">
        <color rgb="FF6F7070"/>
      </bottom>
      <diagonal/>
    </border>
    <border>
      <left/>
      <right/>
      <top style="medium">
        <color rgb="FF6F7070"/>
      </top>
      <bottom style="medium">
        <color rgb="FF6F7070"/>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rgb="FF6F7070"/>
      </left>
      <right/>
      <top style="medium">
        <color rgb="FF6F7070"/>
      </top>
      <bottom/>
      <diagonal/>
    </border>
    <border>
      <left/>
      <right/>
      <top style="medium">
        <color rgb="FF6F7070"/>
      </top>
      <bottom/>
      <diagonal/>
    </border>
    <border>
      <left/>
      <right style="medium">
        <color rgb="FF6F7070"/>
      </right>
      <top style="medium">
        <color rgb="FF6F7070"/>
      </top>
      <bottom/>
      <diagonal/>
    </border>
    <border>
      <left style="medium">
        <color rgb="FF6F7070"/>
      </left>
      <right/>
      <top/>
      <bottom/>
      <diagonal/>
    </border>
    <border>
      <left/>
      <right style="medium">
        <color rgb="FF6F7070"/>
      </right>
      <top/>
      <bottom/>
      <diagonal/>
    </border>
    <border>
      <left style="medium">
        <color rgb="FF6F7070"/>
      </left>
      <right/>
      <top/>
      <bottom style="medium">
        <color rgb="FF6F7070"/>
      </bottom>
      <diagonal/>
    </border>
    <border>
      <left/>
      <right/>
      <top/>
      <bottom style="medium">
        <color rgb="FF6F7070"/>
      </bottom>
      <diagonal/>
    </border>
    <border>
      <left/>
      <right style="medium">
        <color rgb="FF6F7070"/>
      </right>
      <top/>
      <bottom style="medium">
        <color rgb="FF6F7070"/>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24994659260841701"/>
      </bottom>
      <diagonal/>
    </border>
    <border>
      <left/>
      <right/>
      <top style="medium">
        <color theme="0" tint="-0.34998626667073579"/>
      </top>
      <bottom style="medium">
        <color theme="0" tint="-0.24994659260841701"/>
      </bottom>
      <diagonal/>
    </border>
    <border>
      <left/>
      <right style="medium">
        <color theme="0" tint="-0.34998626667073579"/>
      </right>
      <top style="medium">
        <color theme="0" tint="-0.34998626667073579"/>
      </top>
      <bottom style="medium">
        <color theme="0" tint="-0.24994659260841701"/>
      </bottom>
      <diagonal/>
    </border>
    <border>
      <left style="medium">
        <color theme="0" tint="-0.34998626667073579"/>
      </left>
      <right/>
      <top style="medium">
        <color theme="0" tint="-0.24994659260841701"/>
      </top>
      <bottom/>
      <diagonal/>
    </border>
    <border>
      <left/>
      <right style="medium">
        <color theme="0" tint="-0.34998626667073579"/>
      </right>
      <top style="medium">
        <color theme="0" tint="-0.24994659260841701"/>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style="thin">
        <color theme="0" tint="-0.34998626667073579"/>
      </right>
      <top/>
      <bottom style="thin">
        <color theme="0" tint="-4.9989318521683403E-2"/>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4.9989318521683403E-2"/>
      </top>
      <bottom style="thin">
        <color theme="0" tint="-4.9989318521683403E-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4.9989318521683403E-2"/>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indexed="64"/>
      </left>
      <right/>
      <top style="thin">
        <color theme="1"/>
      </top>
      <bottom/>
      <diagonal/>
    </border>
    <border>
      <left/>
      <right/>
      <top style="thin">
        <color theme="1"/>
      </top>
      <bottom/>
      <diagonal/>
    </border>
    <border>
      <left/>
      <right style="thin">
        <color indexed="64"/>
      </right>
      <top style="thin">
        <color theme="1"/>
      </top>
      <bottom/>
      <diagonal/>
    </border>
  </borders>
  <cellStyleXfs count="2">
    <xf numFmtId="0" fontId="0" fillId="0" borderId="0"/>
    <xf numFmtId="0" fontId="22" fillId="0" borderId="0" applyNumberFormat="0" applyFill="0" applyBorder="0" applyAlignment="0" applyProtection="0"/>
  </cellStyleXfs>
  <cellXfs count="260">
    <xf numFmtId="0" fontId="0" fillId="0" borderId="0" xfId="0"/>
    <xf numFmtId="0" fontId="3" fillId="0" borderId="0" xfId="0" applyFont="1"/>
    <xf numFmtId="0" fontId="3" fillId="0" borderId="0" xfId="0" applyFont="1" applyAlignment="1">
      <alignment vertical="center"/>
    </xf>
    <xf numFmtId="0" fontId="11" fillId="0" borderId="0" xfId="0" applyFont="1"/>
    <xf numFmtId="0" fontId="15" fillId="0" borderId="0" xfId="0" applyFont="1" applyAlignment="1">
      <alignment horizontal="center" vertical="center"/>
    </xf>
    <xf numFmtId="0" fontId="17" fillId="3" borderId="27" xfId="0" applyFont="1" applyFill="1" applyBorder="1"/>
    <xf numFmtId="0" fontId="18" fillId="3" borderId="28" xfId="0" applyFont="1" applyFill="1" applyBorder="1"/>
    <xf numFmtId="0" fontId="17" fillId="3" borderId="28" xfId="0" applyFont="1" applyFill="1" applyBorder="1"/>
    <xf numFmtId="0" fontId="17" fillId="3" borderId="29" xfId="0" applyFont="1" applyFill="1" applyBorder="1"/>
    <xf numFmtId="0" fontId="11" fillId="3" borderId="27" xfId="0" applyFont="1" applyFill="1" applyBorder="1"/>
    <xf numFmtId="0" fontId="18" fillId="3" borderId="28" xfId="0" applyFont="1" applyFill="1" applyBorder="1" applyAlignment="1">
      <alignment vertical="center"/>
    </xf>
    <xf numFmtId="0" fontId="11" fillId="3" borderId="28" xfId="0" applyFont="1" applyFill="1" applyBorder="1"/>
    <xf numFmtId="0" fontId="11" fillId="3" borderId="29" xfId="0" applyFont="1" applyFill="1" applyBorder="1"/>
    <xf numFmtId="0" fontId="17" fillId="3" borderId="30" xfId="0" applyFont="1" applyFill="1" applyBorder="1"/>
    <xf numFmtId="0" fontId="17" fillId="3" borderId="32" xfId="0" applyFont="1" applyFill="1" applyBorder="1"/>
    <xf numFmtId="0" fontId="11" fillId="3" borderId="30" xfId="0" applyFont="1" applyFill="1" applyBorder="1"/>
    <xf numFmtId="0" fontId="11" fillId="3" borderId="32" xfId="0" applyFont="1" applyFill="1" applyBorder="1"/>
    <xf numFmtId="0" fontId="11" fillId="0" borderId="33" xfId="0" applyFont="1" applyBorder="1"/>
    <xf numFmtId="0" fontId="11" fillId="0" borderId="34" xfId="0" applyFont="1" applyBorder="1"/>
    <xf numFmtId="0" fontId="11" fillId="0" borderId="35" xfId="0" applyFont="1" applyBorder="1"/>
    <xf numFmtId="0" fontId="11" fillId="0" borderId="36" xfId="0" applyFont="1" applyBorder="1"/>
    <xf numFmtId="0" fontId="11" fillId="0" borderId="37" xfId="0" applyFont="1" applyBorder="1"/>
    <xf numFmtId="0" fontId="11" fillId="0" borderId="38" xfId="0" applyFont="1" applyBorder="1"/>
    <xf numFmtId="0" fontId="11" fillId="0" borderId="40" xfId="0" applyFont="1" applyBorder="1"/>
    <xf numFmtId="0" fontId="19" fillId="0" borderId="0" xfId="0" applyFont="1" applyAlignment="1">
      <alignment vertical="center"/>
    </xf>
    <xf numFmtId="0" fontId="11" fillId="0" borderId="39" xfId="0" applyFont="1" applyBorder="1"/>
    <xf numFmtId="0" fontId="11" fillId="0" borderId="0" xfId="0" applyFont="1" applyAlignment="1">
      <alignment vertical="center"/>
    </xf>
    <xf numFmtId="0" fontId="21" fillId="4" borderId="41" xfId="0" applyFont="1" applyFill="1" applyBorder="1" applyAlignment="1">
      <alignment wrapText="1"/>
    </xf>
    <xf numFmtId="0" fontId="21" fillId="4" borderId="43" xfId="0" applyFont="1" applyFill="1" applyBorder="1" applyAlignment="1">
      <alignment wrapText="1"/>
    </xf>
    <xf numFmtId="0" fontId="0" fillId="0" borderId="49" xfId="0" applyBorder="1"/>
    <xf numFmtId="0" fontId="0" fillId="0" borderId="50" xfId="0" applyBorder="1"/>
    <xf numFmtId="0" fontId="11" fillId="0" borderId="9" xfId="0" applyFont="1" applyBorder="1" applyAlignment="1">
      <alignment horizontal="center"/>
    </xf>
    <xf numFmtId="0" fontId="11" fillId="0" borderId="8" xfId="0" applyFont="1" applyBorder="1" applyAlignment="1">
      <alignment horizontal="center"/>
    </xf>
    <xf numFmtId="0" fontId="11" fillId="0" borderId="7" xfId="0" applyFont="1" applyBorder="1" applyAlignment="1">
      <alignment horizontal="center"/>
    </xf>
    <xf numFmtId="0" fontId="11" fillId="0" borderId="0" xfId="0" applyFont="1" applyAlignment="1">
      <alignment horizontal="center" vertical="center"/>
    </xf>
    <xf numFmtId="0" fontId="11" fillId="0" borderId="22" xfId="0" applyFont="1" applyBorder="1"/>
    <xf numFmtId="0" fontId="0" fillId="0" borderId="51" xfId="0" applyBorder="1"/>
    <xf numFmtId="0" fontId="0" fillId="0" borderId="52" xfId="0" applyBorder="1"/>
    <xf numFmtId="0" fontId="0" fillId="0" borderId="53" xfId="0" applyBorder="1"/>
    <xf numFmtId="0" fontId="0" fillId="4" borderId="0" xfId="0" applyFill="1"/>
    <xf numFmtId="0" fontId="19" fillId="0" borderId="54" xfId="0" applyFont="1" applyBorder="1" applyAlignment="1">
      <alignment vertical="center"/>
    </xf>
    <xf numFmtId="0" fontId="19" fillId="0" borderId="55" xfId="0" applyFont="1" applyBorder="1" applyAlignment="1">
      <alignment vertical="center"/>
    </xf>
    <xf numFmtId="0" fontId="19" fillId="0" borderId="56" xfId="0" applyFont="1" applyBorder="1" applyAlignment="1">
      <alignment vertical="center"/>
    </xf>
    <xf numFmtId="0" fontId="19" fillId="0" borderId="51" xfId="0" applyFont="1" applyBorder="1" applyAlignment="1">
      <alignment vertical="center"/>
    </xf>
    <xf numFmtId="0" fontId="19" fillId="0" borderId="53" xfId="0" applyFont="1" applyBorder="1" applyAlignment="1">
      <alignment vertical="center"/>
    </xf>
    <xf numFmtId="49" fontId="26" fillId="0" borderId="65" xfId="0" applyNumberFormat="1" applyFont="1" applyBorder="1" applyAlignment="1">
      <alignment horizontal="center" vertical="center"/>
    </xf>
    <xf numFmtId="49" fontId="26" fillId="0" borderId="66" xfId="0" applyNumberFormat="1" applyFont="1" applyBorder="1" applyAlignment="1">
      <alignment horizontal="center" vertical="center"/>
    </xf>
    <xf numFmtId="0" fontId="7" fillId="0" borderId="0" xfId="0" applyFont="1" applyAlignment="1">
      <alignment vertical="center"/>
    </xf>
    <xf numFmtId="0" fontId="3" fillId="0" borderId="0" xfId="0" applyFont="1" applyAlignment="1">
      <alignment vertical="center" wrapText="1"/>
    </xf>
    <xf numFmtId="0" fontId="11" fillId="0" borderId="0" xfId="0" applyFont="1" applyFill="1"/>
    <xf numFmtId="0" fontId="28" fillId="0" borderId="0" xfId="0" applyFont="1"/>
    <xf numFmtId="0" fontId="14" fillId="0" borderId="0" xfId="0" applyFont="1" applyFill="1" applyAlignment="1">
      <alignment vertical="center"/>
    </xf>
    <xf numFmtId="0" fontId="3" fillId="0" borderId="0" xfId="0" applyFont="1" applyFill="1"/>
    <xf numFmtId="0" fontId="7" fillId="0" borderId="0" xfId="0" applyFont="1" applyFill="1" applyAlignment="1">
      <alignment vertical="center"/>
    </xf>
    <xf numFmtId="0" fontId="15" fillId="0" borderId="0" xfId="0" applyFont="1" applyFill="1" applyAlignment="1">
      <alignment horizontal="center" vertical="center"/>
    </xf>
    <xf numFmtId="0" fontId="14" fillId="6" borderId="64" xfId="0" applyFont="1" applyFill="1" applyBorder="1" applyAlignment="1">
      <alignment horizontal="center" vertical="center" wrapText="1"/>
    </xf>
    <xf numFmtId="0" fontId="3" fillId="0" borderId="0" xfId="0" applyFont="1" applyAlignment="1">
      <alignment horizontal="justify" vertical="center" wrapText="1"/>
    </xf>
    <xf numFmtId="0" fontId="3" fillId="0" borderId="0" xfId="0" applyFont="1" applyAlignment="1">
      <alignment horizontal="justify" vertical="center" wrapText="1"/>
    </xf>
    <xf numFmtId="0" fontId="14" fillId="0" borderId="0" xfId="0" applyFont="1" applyAlignment="1">
      <alignment vertical="center"/>
    </xf>
    <xf numFmtId="0" fontId="27" fillId="0" borderId="0" xfId="0" applyFont="1"/>
    <xf numFmtId="0" fontId="11" fillId="0" borderId="0" xfId="0" applyFont="1" applyAlignment="1">
      <alignment vertical="center" wrapText="1"/>
    </xf>
    <xf numFmtId="0" fontId="3" fillId="0" borderId="0" xfId="0" applyFont="1" applyAlignment="1">
      <alignment horizontal="left" vertical="center" wrapText="1"/>
    </xf>
    <xf numFmtId="0" fontId="7" fillId="0" borderId="0" xfId="0" applyFont="1" applyAlignment="1">
      <alignment vertical="top" wrapText="1"/>
    </xf>
    <xf numFmtId="0" fontId="3" fillId="0" borderId="0" xfId="0" applyFont="1" applyAlignment="1">
      <alignment vertical="top" wrapText="1"/>
    </xf>
    <xf numFmtId="0" fontId="7" fillId="0" borderId="0" xfId="0" applyFont="1" applyAlignment="1">
      <alignment horizontal="center" vertical="top" wrapText="1"/>
    </xf>
    <xf numFmtId="0" fontId="3" fillId="0" borderId="0" xfId="0" applyFont="1" applyAlignment="1">
      <alignment horizontal="center" vertical="top" wrapText="1"/>
    </xf>
    <xf numFmtId="0" fontId="11" fillId="0" borderId="0" xfId="0" applyFont="1" applyFill="1" applyAlignment="1">
      <alignment vertical="center" wrapText="1"/>
    </xf>
    <xf numFmtId="0" fontId="3" fillId="0" borderId="0" xfId="0" applyFont="1" applyFill="1" applyAlignment="1">
      <alignment vertical="center"/>
    </xf>
    <xf numFmtId="0" fontId="0" fillId="8" borderId="0" xfId="0" applyFill="1" applyAlignment="1">
      <alignment textRotation="90"/>
    </xf>
    <xf numFmtId="0" fontId="15" fillId="0" borderId="0" xfId="0" applyFont="1" applyAlignment="1">
      <alignment horizontal="center" vertical="center"/>
    </xf>
    <xf numFmtId="0" fontId="11" fillId="0" borderId="9" xfId="0" applyFont="1" applyBorder="1" applyAlignment="1" applyProtection="1">
      <alignment horizontal="center"/>
      <protection locked="0"/>
    </xf>
    <xf numFmtId="0" fontId="11" fillId="0" borderId="8" xfId="0" applyFont="1" applyBorder="1" applyAlignment="1" applyProtection="1">
      <alignment horizontal="center"/>
      <protection locked="0"/>
    </xf>
    <xf numFmtId="0" fontId="11" fillId="0" borderId="7" xfId="0" applyFont="1" applyBorder="1" applyAlignment="1" applyProtection="1">
      <alignment horizontal="center"/>
      <protection locked="0"/>
    </xf>
    <xf numFmtId="0" fontId="11" fillId="0" borderId="0" xfId="0" applyFont="1" applyProtection="1"/>
    <xf numFmtId="0" fontId="11" fillId="9" borderId="0" xfId="0" applyFont="1" applyFill="1" applyProtection="1"/>
    <xf numFmtId="0" fontId="0" fillId="0" borderId="0" xfId="0" applyProtection="1"/>
    <xf numFmtId="0" fontId="11" fillId="0" borderId="0" xfId="0" applyFont="1" applyFill="1" applyProtection="1"/>
    <xf numFmtId="0" fontId="14" fillId="0" borderId="0" xfId="0" applyFont="1" applyFill="1" applyAlignment="1" applyProtection="1">
      <alignment vertical="center"/>
    </xf>
    <xf numFmtId="0" fontId="1" fillId="0" borderId="0" xfId="0" applyFont="1" applyProtection="1"/>
    <xf numFmtId="0" fontId="1" fillId="9" borderId="0" xfId="0" applyFont="1" applyFill="1" applyProtection="1"/>
    <xf numFmtId="0" fontId="30" fillId="0" borderId="0" xfId="0" applyFont="1" applyProtection="1"/>
    <xf numFmtId="0" fontId="1" fillId="0" borderId="0" xfId="0" applyFont="1" applyFill="1" applyProtection="1"/>
    <xf numFmtId="0" fontId="9" fillId="0" borderId="20" xfId="0" applyFont="1" applyBorder="1" applyProtection="1"/>
    <xf numFmtId="0" fontId="9" fillId="0" borderId="12" xfId="0" applyFont="1" applyBorder="1" applyProtection="1"/>
    <xf numFmtId="0" fontId="12" fillId="0" borderId="4" xfId="0" applyFont="1" applyFill="1" applyBorder="1" applyAlignment="1" applyProtection="1">
      <alignment horizontal="left" vertical="center"/>
    </xf>
    <xf numFmtId="0" fontId="9" fillId="0" borderId="0" xfId="0" applyFont="1" applyProtection="1"/>
    <xf numFmtId="0" fontId="7" fillId="0" borderId="0" xfId="0" applyFont="1" applyAlignment="1" applyProtection="1">
      <alignment horizontal="center" vertical="top"/>
    </xf>
    <xf numFmtId="0" fontId="2" fillId="0" borderId="0" xfId="0" applyFont="1" applyProtection="1"/>
    <xf numFmtId="0" fontId="2" fillId="9" borderId="0" xfId="0" applyFont="1" applyFill="1" applyProtection="1"/>
    <xf numFmtId="0" fontId="9" fillId="0" borderId="0" xfId="0" applyFont="1" applyAlignment="1" applyProtection="1">
      <alignment horizontal="center" vertical="top"/>
    </xf>
    <xf numFmtId="0" fontId="4" fillId="0" borderId="0" xfId="0" applyFont="1" applyAlignment="1" applyProtection="1">
      <alignment horizontal="center" vertical="top"/>
    </xf>
    <xf numFmtId="0" fontId="4" fillId="0" borderId="0" xfId="0" applyFont="1" applyProtection="1"/>
    <xf numFmtId="0" fontId="7" fillId="0" borderId="2" xfId="0" applyFont="1" applyBorder="1" applyAlignment="1" applyProtection="1">
      <alignment horizontal="center" vertical="center" textRotation="90" wrapText="1"/>
    </xf>
    <xf numFmtId="0" fontId="2" fillId="10" borderId="0" xfId="0" applyFont="1" applyFill="1" applyProtection="1"/>
    <xf numFmtId="0" fontId="6" fillId="0" borderId="2" xfId="0" applyFont="1" applyBorder="1" applyAlignment="1" applyProtection="1">
      <alignment horizontal="center" vertical="center" wrapText="1"/>
      <protection locked="0"/>
    </xf>
    <xf numFmtId="0" fontId="5" fillId="0" borderId="0" xfId="0" applyFont="1" applyAlignment="1" applyProtection="1">
      <alignment horizontal="justify" vertical="center"/>
    </xf>
    <xf numFmtId="0" fontId="7" fillId="0" borderId="0" xfId="0" applyFont="1" applyAlignment="1" applyProtection="1">
      <alignment horizontal="justify" vertical="top" wrapText="1"/>
    </xf>
    <xf numFmtId="0" fontId="5" fillId="0" borderId="0" xfId="0" applyFont="1" applyAlignment="1" applyProtection="1">
      <alignment horizontal="justify" vertical="center" wrapText="1"/>
    </xf>
    <xf numFmtId="0" fontId="15" fillId="0" borderId="0" xfId="0" applyFont="1" applyAlignment="1" applyProtection="1">
      <alignment horizontal="center" vertical="center"/>
    </xf>
    <xf numFmtId="0" fontId="3" fillId="0" borderId="2" xfId="0" applyFont="1" applyBorder="1" applyAlignment="1" applyProtection="1">
      <alignment horizontal="center" vertical="center" textRotation="90" wrapText="1"/>
    </xf>
    <xf numFmtId="0" fontId="16" fillId="0" borderId="0" xfId="0" applyFont="1" applyAlignment="1">
      <alignment vertical="center" wrapText="1"/>
    </xf>
    <xf numFmtId="0" fontId="15" fillId="0" borderId="0" xfId="0" applyFont="1" applyAlignment="1">
      <alignment horizontal="center" wrapText="1"/>
    </xf>
    <xf numFmtId="0" fontId="15" fillId="0" borderId="0" xfId="0" applyFont="1" applyAlignment="1">
      <alignment horizontal="center"/>
    </xf>
    <xf numFmtId="0" fontId="15" fillId="0" borderId="0" xfId="0" applyFont="1" applyAlignment="1">
      <alignment horizontal="center" vertical="center" wrapText="1"/>
    </xf>
    <xf numFmtId="0" fontId="15" fillId="0" borderId="0" xfId="0" applyFont="1" applyAlignment="1">
      <alignment horizontal="center" vertical="center"/>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4" xfId="0" applyFont="1" applyBorder="1" applyAlignment="1">
      <alignment horizontal="center" vertical="center" wrapText="1"/>
    </xf>
    <xf numFmtId="0" fontId="16" fillId="0" borderId="0" xfId="0" applyFont="1" applyFill="1" applyAlignment="1">
      <alignment vertical="center" wrapText="1"/>
    </xf>
    <xf numFmtId="0" fontId="3" fillId="0" borderId="13"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0" xfId="0" applyFont="1" applyAlignment="1">
      <alignment horizontal="justify"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11" fillId="0" borderId="0" xfId="0" applyFont="1" applyAlignment="1">
      <alignment horizontal="justify" vertical="center" wrapText="1"/>
    </xf>
    <xf numFmtId="0" fontId="11" fillId="0" borderId="0" xfId="0" applyFont="1" applyAlignment="1">
      <alignment vertical="center" wrapText="1"/>
    </xf>
    <xf numFmtId="0" fontId="11" fillId="0" borderId="0" xfId="0" applyFont="1" applyFill="1" applyAlignment="1">
      <alignment horizontal="justify" vertical="center" wrapText="1"/>
    </xf>
    <xf numFmtId="0" fontId="13" fillId="0" borderId="0" xfId="1" applyFont="1" applyFill="1" applyAlignment="1">
      <alignment horizontal="right" vertical="center" wrapText="1"/>
    </xf>
    <xf numFmtId="0" fontId="19" fillId="0" borderId="25" xfId="0"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7" fillId="3" borderId="31" xfId="0" applyFont="1" applyFill="1" applyBorder="1" applyAlignment="1">
      <alignment horizontal="justify" vertical="top" wrapText="1"/>
    </xf>
    <xf numFmtId="0" fontId="11" fillId="0" borderId="52" xfId="0" applyFont="1" applyBorder="1" applyAlignment="1" applyProtection="1">
      <alignment horizontal="justify" vertical="center" wrapText="1"/>
      <protection locked="0"/>
    </xf>
    <xf numFmtId="0" fontId="11" fillId="0" borderId="8" xfId="0" applyFont="1" applyBorder="1" applyAlignment="1" applyProtection="1">
      <alignment horizontal="center" vertical="center" wrapText="1"/>
      <protection locked="0"/>
    </xf>
    <xf numFmtId="0" fontId="0" fillId="0" borderId="1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6" xfId="0" applyBorder="1" applyAlignment="1" applyProtection="1">
      <alignment horizontal="center"/>
      <protection locked="0"/>
    </xf>
    <xf numFmtId="0" fontId="0" fillId="0" borderId="0" xfId="0" applyAlignment="1" applyProtection="1">
      <alignment horizontal="center"/>
      <protection locked="0"/>
    </xf>
    <xf numFmtId="0" fontId="0" fillId="0" borderId="5"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3" xfId="0" applyBorder="1" applyAlignment="1" applyProtection="1">
      <alignment horizontal="center"/>
      <protection locked="0"/>
    </xf>
    <xf numFmtId="0" fontId="11" fillId="0" borderId="13" xfId="0" applyFont="1" applyBorder="1" applyAlignment="1" applyProtection="1">
      <alignment horizontal="center" vertical="center" wrapText="1"/>
      <protection locked="0"/>
    </xf>
    <xf numFmtId="0" fontId="11" fillId="0" borderId="9" xfId="0" applyFont="1" applyBorder="1" applyAlignment="1">
      <alignment horizontal="center"/>
    </xf>
    <xf numFmtId="0" fontId="11" fillId="0" borderId="8" xfId="0" applyFont="1" applyBorder="1" applyAlignment="1">
      <alignment horizontal="center"/>
    </xf>
    <xf numFmtId="0" fontId="11" fillId="0" borderId="7" xfId="0" applyFont="1" applyBorder="1" applyAlignment="1">
      <alignment horizontal="center"/>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0" borderId="4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8" xfId="0" applyFont="1" applyBorder="1" applyAlignment="1">
      <alignment horizontal="center" vertical="center" wrapText="1"/>
    </xf>
    <xf numFmtId="0" fontId="11" fillId="0" borderId="8" xfId="0" applyFont="1" applyBorder="1" applyAlignment="1">
      <alignment horizontal="center" vertical="center" wrapText="1"/>
    </xf>
    <xf numFmtId="0" fontId="0" fillId="0" borderId="11" xfId="0" applyBorder="1" applyAlignment="1">
      <alignment horizontal="center" wrapText="1"/>
    </xf>
    <xf numFmtId="0" fontId="0" fillId="0" borderId="22"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13" xfId="0" applyBorder="1" applyAlignment="1">
      <alignment horizontal="center"/>
    </xf>
    <xf numFmtId="0" fontId="0" fillId="0" borderId="3" xfId="0" applyBorder="1" applyAlignment="1">
      <alignment horizontal="center"/>
    </xf>
    <xf numFmtId="0" fontId="11" fillId="0" borderId="13" xfId="0" applyFont="1" applyBorder="1" applyAlignment="1">
      <alignment horizontal="center" vertical="center" wrapText="1"/>
    </xf>
    <xf numFmtId="0" fontId="15" fillId="0" borderId="0" xfId="0" applyFont="1" applyFill="1" applyAlignment="1">
      <alignment horizontal="center" vertical="center" wrapText="1"/>
    </xf>
    <xf numFmtId="0" fontId="15" fillId="0" borderId="0" xfId="0" applyFont="1" applyFill="1" applyAlignment="1">
      <alignment horizontal="center" vertical="center"/>
    </xf>
    <xf numFmtId="0" fontId="13" fillId="0" borderId="0" xfId="0" applyFont="1" applyAlignment="1">
      <alignment horizontal="right" vertical="center" wrapText="1"/>
    </xf>
    <xf numFmtId="0" fontId="11" fillId="0" borderId="67" xfId="0" applyFont="1" applyBorder="1" applyAlignment="1" applyProtection="1">
      <alignment horizontal="center" vertical="center" wrapText="1"/>
      <protection locked="0"/>
    </xf>
    <xf numFmtId="0" fontId="11" fillId="0" borderId="68"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wrapText="1"/>
      <protection locked="0"/>
    </xf>
    <xf numFmtId="0" fontId="11" fillId="0" borderId="62" xfId="0" applyFont="1" applyBorder="1" applyAlignment="1" applyProtection="1">
      <alignment horizontal="center" vertical="center" wrapText="1"/>
      <protection locked="0"/>
    </xf>
    <xf numFmtId="0" fontId="8" fillId="5" borderId="61" xfId="0" applyFont="1" applyFill="1" applyBorder="1" applyAlignment="1">
      <alignment horizontal="center" vertical="center" wrapText="1"/>
    </xf>
    <xf numFmtId="0" fontId="0" fillId="5" borderId="61" xfId="0" applyFill="1" applyBorder="1" applyAlignment="1">
      <alignment horizontal="center" vertical="center" wrapText="1"/>
    </xf>
    <xf numFmtId="0" fontId="0" fillId="5" borderId="62" xfId="0" applyFill="1" applyBorder="1" applyAlignment="1">
      <alignment horizontal="center" vertical="center" wrapText="1"/>
    </xf>
    <xf numFmtId="0" fontId="24" fillId="6" borderId="61" xfId="1" applyNumberFormat="1" applyFont="1" applyFill="1" applyBorder="1" applyAlignment="1">
      <alignment horizontal="center" vertical="center" wrapText="1"/>
    </xf>
    <xf numFmtId="0" fontId="11" fillId="6" borderId="61"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23" fillId="6" borderId="61" xfId="0" applyFont="1" applyFill="1" applyBorder="1" applyAlignment="1">
      <alignment horizontal="center" vertical="center" wrapText="1"/>
    </xf>
    <xf numFmtId="0" fontId="25" fillId="6" borderId="61" xfId="0" applyFont="1" applyFill="1" applyBorder="1" applyAlignment="1">
      <alignment horizontal="center" vertical="center" wrapText="1"/>
    </xf>
    <xf numFmtId="0" fontId="25" fillId="6" borderId="62" xfId="0" applyFont="1" applyFill="1" applyBorder="1" applyAlignment="1">
      <alignment horizontal="center" vertical="center" wrapText="1"/>
    </xf>
    <xf numFmtId="0" fontId="0" fillId="6" borderId="61" xfId="0" applyFill="1" applyBorder="1" applyAlignment="1">
      <alignment horizontal="center" vertical="center" wrapText="1"/>
    </xf>
    <xf numFmtId="0" fontId="13" fillId="0" borderId="0" xfId="0" applyFont="1" applyFill="1" applyAlignment="1">
      <alignment horizontal="right" vertical="center" wrapText="1"/>
    </xf>
    <xf numFmtId="0" fontId="19"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4" xfId="0" applyFont="1" applyFill="1" applyBorder="1" applyAlignment="1">
      <alignment horizontal="center" vertical="center" wrapText="1"/>
    </xf>
    <xf numFmtId="49" fontId="19" fillId="5" borderId="57" xfId="0" applyNumberFormat="1" applyFont="1" applyFill="1" applyBorder="1" applyAlignment="1">
      <alignment horizontal="center" vertical="center"/>
    </xf>
    <xf numFmtId="49" fontId="19" fillId="5" borderId="60" xfId="0" applyNumberFormat="1" applyFont="1" applyFill="1" applyBorder="1" applyAlignment="1">
      <alignment horizontal="center" vertical="center"/>
    </xf>
    <xf numFmtId="49" fontId="19" fillId="5" borderId="63" xfId="0" applyNumberFormat="1" applyFont="1" applyFill="1" applyBorder="1" applyAlignment="1">
      <alignment horizontal="center" vertical="center"/>
    </xf>
    <xf numFmtId="0" fontId="19" fillId="5" borderId="58" xfId="0" applyFont="1" applyFill="1" applyBorder="1" applyAlignment="1">
      <alignment horizontal="center" vertical="center" wrapText="1"/>
    </xf>
    <xf numFmtId="0" fontId="19" fillId="5" borderId="61" xfId="0" applyFont="1" applyFill="1" applyBorder="1" applyAlignment="1">
      <alignment horizontal="center" vertical="center" wrapText="1"/>
    </xf>
    <xf numFmtId="0" fontId="19" fillId="5" borderId="59" xfId="0" applyFont="1" applyFill="1" applyBorder="1" applyAlignment="1">
      <alignment horizontal="center" vertical="center" wrapText="1"/>
    </xf>
    <xf numFmtId="0" fontId="19" fillId="5" borderId="62" xfId="0" applyFont="1" applyFill="1" applyBorder="1" applyAlignment="1">
      <alignment horizontal="center" vertical="center" wrapText="1"/>
    </xf>
    <xf numFmtId="0" fontId="31" fillId="0" borderId="0" xfId="0" applyFont="1" applyAlignment="1" applyProtection="1">
      <alignment horizontal="center" vertical="center"/>
    </xf>
    <xf numFmtId="0" fontId="32" fillId="0" borderId="0" xfId="0" applyFont="1" applyAlignment="1" applyProtection="1">
      <alignment horizontal="center" vertical="center"/>
    </xf>
    <xf numFmtId="0" fontId="33" fillId="0" borderId="0" xfId="0" applyFont="1" applyAlignment="1" applyProtection="1">
      <alignment horizontal="center" vertical="center"/>
    </xf>
    <xf numFmtId="0" fontId="5" fillId="0" borderId="0" xfId="0" applyFont="1" applyAlignment="1" applyProtection="1">
      <alignment horizontal="justify" vertical="center"/>
    </xf>
    <xf numFmtId="0" fontId="7" fillId="0" borderId="0" xfId="0" applyFont="1" applyAlignment="1" applyProtection="1">
      <alignment horizontal="justify" vertical="top" wrapText="1"/>
    </xf>
    <xf numFmtId="0" fontId="5" fillId="0" borderId="0" xfId="0" applyFont="1" applyFill="1" applyAlignment="1" applyProtection="1">
      <alignment horizontal="justify" vertical="center"/>
    </xf>
    <xf numFmtId="0" fontId="5" fillId="0" borderId="0" xfId="0" applyFont="1" applyAlignment="1" applyProtection="1">
      <alignment horizontal="justify" vertical="center" wrapText="1"/>
    </xf>
    <xf numFmtId="0" fontId="3" fillId="0" borderId="9"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15" fillId="0" borderId="0" xfId="0" applyFont="1" applyAlignment="1" applyProtection="1">
      <alignment horizontal="center" wrapText="1"/>
    </xf>
    <xf numFmtId="0" fontId="15" fillId="0" borderId="0" xfId="0" applyFont="1" applyAlignment="1" applyProtection="1">
      <alignment horizontal="center"/>
    </xf>
    <xf numFmtId="0" fontId="15" fillId="0" borderId="0" xfId="0" applyFont="1" applyAlignment="1" applyProtection="1">
      <alignment horizontal="center" vertical="center" wrapText="1"/>
    </xf>
    <xf numFmtId="0" fontId="15" fillId="0" borderId="0" xfId="0" applyFont="1" applyAlignment="1" applyProtection="1">
      <alignment horizontal="center" vertical="center"/>
    </xf>
    <xf numFmtId="0" fontId="13" fillId="0" borderId="0" xfId="0" applyFont="1" applyAlignment="1" applyProtection="1">
      <alignment horizontal="right" vertical="center" wrapText="1"/>
    </xf>
    <xf numFmtId="0" fontId="19" fillId="0" borderId="25" xfId="0" applyFont="1" applyBorder="1" applyAlignment="1" applyProtection="1">
      <alignment horizontal="center" vertical="center" wrapText="1"/>
    </xf>
    <xf numFmtId="0" fontId="19" fillId="0" borderId="26" xfId="0" applyFont="1" applyBorder="1" applyAlignment="1" applyProtection="1">
      <alignment horizontal="center" vertical="center" wrapText="1"/>
    </xf>
    <xf numFmtId="0" fontId="19" fillId="0" borderId="24" xfId="0" applyFont="1" applyBorder="1" applyAlignment="1" applyProtection="1">
      <alignment horizontal="center" vertical="center" wrapText="1"/>
    </xf>
    <xf numFmtId="0" fontId="3" fillId="0" borderId="2" xfId="0" applyFont="1" applyBorder="1" applyAlignment="1" applyProtection="1">
      <alignment horizontal="center" vertical="center" textRotation="90" wrapText="1"/>
    </xf>
    <xf numFmtId="0" fontId="3" fillId="0" borderId="1"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wrapText="1"/>
      <protection locked="0"/>
    </xf>
    <xf numFmtId="0" fontId="3" fillId="0" borderId="0" xfId="0" applyFont="1" applyAlignment="1" applyProtection="1">
      <alignment horizontal="center" vertical="center" wrapText="1"/>
    </xf>
    <xf numFmtId="0" fontId="5" fillId="0" borderId="13" xfId="0" applyFont="1" applyBorder="1" applyAlignment="1" applyProtection="1">
      <alignment horizontal="justify" vertical="center" wrapText="1"/>
    </xf>
    <xf numFmtId="0" fontId="3" fillId="0" borderId="9" xfId="0" applyFont="1" applyBorder="1" applyAlignment="1" applyProtection="1">
      <alignment horizontal="justify" vertical="center"/>
      <protection locked="0"/>
    </xf>
    <xf numFmtId="0" fontId="3" fillId="0" borderId="8" xfId="0" applyFont="1" applyBorder="1" applyAlignment="1" applyProtection="1">
      <alignment horizontal="justify" vertical="center"/>
      <protection locked="0"/>
    </xf>
    <xf numFmtId="0" fontId="3" fillId="0" borderId="7" xfId="0" applyFont="1" applyBorder="1" applyAlignment="1" applyProtection="1">
      <alignment horizontal="justify" vertical="center"/>
      <protection locked="0"/>
    </xf>
    <xf numFmtId="0" fontId="12" fillId="0" borderId="69" xfId="0" applyFont="1" applyFill="1" applyBorder="1" applyAlignment="1" applyProtection="1">
      <alignment vertical="center" wrapText="1"/>
    </xf>
    <xf numFmtId="0" fontId="12" fillId="0" borderId="70" xfId="0" applyFont="1" applyFill="1" applyBorder="1" applyAlignment="1" applyProtection="1">
      <alignment vertical="center" wrapText="1"/>
    </xf>
    <xf numFmtId="0" fontId="12" fillId="0" borderId="71" xfId="0" applyFont="1" applyFill="1" applyBorder="1" applyAlignment="1" applyProtection="1">
      <alignment vertical="center" wrapText="1"/>
    </xf>
    <xf numFmtId="0" fontId="5" fillId="0" borderId="13" xfId="0" applyFont="1" applyFill="1" applyBorder="1" applyAlignment="1" applyProtection="1">
      <alignment horizontal="justify" vertical="center" wrapText="1"/>
    </xf>
    <xf numFmtId="0" fontId="5" fillId="0" borderId="13" xfId="0" applyFont="1" applyFill="1" applyBorder="1" applyAlignment="1" applyProtection="1">
      <alignment horizontal="justify" vertical="center"/>
    </xf>
    <xf numFmtId="0" fontId="5" fillId="0" borderId="3" xfId="0" applyFont="1" applyFill="1" applyBorder="1" applyAlignment="1" applyProtection="1">
      <alignment horizontal="justify" vertical="center"/>
    </xf>
    <xf numFmtId="0" fontId="3" fillId="0" borderId="11" xfId="0" applyFont="1" applyBorder="1" applyAlignment="1" applyProtection="1">
      <alignment horizontal="center" vertical="center" textRotation="90" wrapText="1"/>
    </xf>
    <xf numFmtId="0" fontId="3" fillId="0" borderId="10" xfId="0" applyFont="1" applyBorder="1" applyAlignment="1" applyProtection="1">
      <alignment horizontal="center" vertical="center" textRotation="90" wrapText="1"/>
    </xf>
    <xf numFmtId="0" fontId="3" fillId="0" borderId="6" xfId="0" applyFont="1" applyBorder="1" applyAlignment="1" applyProtection="1">
      <alignment horizontal="center" vertical="center" textRotation="90" wrapText="1"/>
    </xf>
    <xf numFmtId="0" fontId="3" fillId="0" borderId="5" xfId="0" applyFont="1" applyBorder="1" applyAlignment="1" applyProtection="1">
      <alignment horizontal="center" vertical="center" textRotation="90" wrapText="1"/>
    </xf>
    <xf numFmtId="0" fontId="3" fillId="0" borderId="4" xfId="0" applyFont="1" applyBorder="1" applyAlignment="1" applyProtection="1">
      <alignment horizontal="center" vertical="center" textRotation="90" wrapText="1"/>
    </xf>
    <xf numFmtId="0" fontId="3" fillId="0" borderId="3" xfId="0" applyFont="1" applyBorder="1" applyAlignment="1" applyProtection="1">
      <alignment horizontal="center" vertical="center" textRotation="90" wrapText="1"/>
    </xf>
    <xf numFmtId="0" fontId="7" fillId="0" borderId="11" xfId="0" applyFont="1" applyBorder="1" applyAlignment="1" applyProtection="1">
      <alignment horizontal="center" vertical="center" textRotation="90" wrapText="1"/>
    </xf>
    <xf numFmtId="0" fontId="7" fillId="0" borderId="10" xfId="0" applyFont="1" applyBorder="1" applyAlignment="1" applyProtection="1">
      <alignment horizontal="center" vertical="center" textRotation="90" wrapText="1"/>
    </xf>
    <xf numFmtId="0" fontId="7" fillId="0" borderId="6" xfId="0" applyFont="1" applyBorder="1" applyAlignment="1" applyProtection="1">
      <alignment horizontal="center" vertical="center" textRotation="90" wrapText="1"/>
    </xf>
    <xf numFmtId="0" fontId="7" fillId="0" borderId="5" xfId="0" applyFont="1" applyBorder="1" applyAlignment="1" applyProtection="1">
      <alignment horizontal="center" vertical="center" textRotation="90" wrapText="1"/>
    </xf>
    <xf numFmtId="0" fontId="7" fillId="0" borderId="4" xfId="0" applyFont="1" applyBorder="1" applyAlignment="1" applyProtection="1">
      <alignment horizontal="center" vertical="center" textRotation="90" wrapText="1"/>
    </xf>
    <xf numFmtId="0" fontId="7" fillId="0" borderId="3" xfId="0" applyFont="1" applyBorder="1" applyAlignment="1" applyProtection="1">
      <alignment horizontal="center" vertical="center" textRotation="90" wrapText="1"/>
    </xf>
    <xf numFmtId="0" fontId="10" fillId="7" borderId="16" xfId="0" applyFont="1" applyFill="1" applyBorder="1" applyAlignment="1" applyProtection="1">
      <alignment horizontal="center" vertical="center" wrapText="1"/>
    </xf>
    <xf numFmtId="0" fontId="10" fillId="7" borderId="15" xfId="0" applyFont="1" applyFill="1" applyBorder="1" applyAlignment="1" applyProtection="1">
      <alignment horizontal="center" vertical="center" wrapText="1"/>
    </xf>
    <xf numFmtId="0" fontId="10" fillId="7" borderId="14"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5" fillId="0" borderId="19" xfId="0" applyFont="1" applyBorder="1" applyAlignment="1" applyProtection="1">
      <alignment horizontal="justify" vertical="center"/>
    </xf>
    <xf numFmtId="0" fontId="5" fillId="0" borderId="18" xfId="0" applyFont="1" applyBorder="1" applyAlignment="1" applyProtection="1">
      <alignment horizontal="justify" vertical="center" wrapText="1"/>
    </xf>
    <xf numFmtId="0" fontId="5" fillId="0" borderId="18" xfId="0" applyFont="1" applyBorder="1" applyAlignment="1" applyProtection="1">
      <alignment horizontal="justify" vertical="center"/>
    </xf>
    <xf numFmtId="0" fontId="5" fillId="0" borderId="17" xfId="0" applyFont="1" applyBorder="1" applyAlignment="1" applyProtection="1">
      <alignment horizontal="justify" vertical="center"/>
    </xf>
    <xf numFmtId="0" fontId="7" fillId="0" borderId="0" xfId="0" applyFont="1" applyFill="1" applyAlignment="1" applyProtection="1">
      <alignment horizontal="justify" vertical="top"/>
    </xf>
    <xf numFmtId="0" fontId="12" fillId="0" borderId="23" xfId="0" applyFont="1" applyBorder="1" applyAlignment="1" applyProtection="1">
      <alignment vertical="center" wrapText="1"/>
    </xf>
    <xf numFmtId="0" fontId="12" fillId="0" borderId="22" xfId="0" applyFont="1" applyBorder="1" applyAlignment="1" applyProtection="1">
      <alignment vertical="center" wrapText="1"/>
    </xf>
    <xf numFmtId="0" fontId="12" fillId="0" borderId="21" xfId="0" applyFont="1" applyBorder="1" applyAlignment="1" applyProtection="1">
      <alignment vertical="center" wrapText="1"/>
    </xf>
    <xf numFmtId="0" fontId="5" fillId="0" borderId="0" xfId="0" applyFont="1" applyFill="1" applyAlignment="1" applyProtection="1">
      <alignment horizontal="justify" vertical="center" wrapText="1"/>
    </xf>
    <xf numFmtId="0" fontId="29" fillId="0" borderId="0" xfId="0" applyFont="1" applyFill="1" applyAlignment="1" applyProtection="1">
      <alignment horizontal="justify" vertical="center"/>
    </xf>
    <xf numFmtId="0" fontId="29" fillId="0" borderId="5" xfId="0" applyFont="1" applyFill="1" applyBorder="1" applyAlignment="1" applyProtection="1">
      <alignment horizontal="justify" vertical="center"/>
    </xf>
    <xf numFmtId="0" fontId="3" fillId="0" borderId="0" xfId="0" applyFont="1" applyFill="1" applyAlignment="1">
      <alignment horizontal="justify" vertical="center" wrapText="1"/>
    </xf>
    <xf numFmtId="0" fontId="3" fillId="0" borderId="0" xfId="0" applyFont="1" applyFill="1" applyBorder="1" applyAlignment="1">
      <alignment horizontal="justify" vertical="center" wrapText="1"/>
    </xf>
    <xf numFmtId="0" fontId="3" fillId="0" borderId="0" xfId="0" applyFont="1" applyFill="1" applyBorder="1" applyAlignment="1">
      <alignment horizontal="justify" vertical="center"/>
    </xf>
  </cellXfs>
  <cellStyles count="2">
    <cellStyle name="Hipervínculo" xfId="1" builtinId="8"/>
    <cellStyle name="Normal" xfId="0" builtinId="0"/>
  </cellStyles>
  <dxfs count="3">
    <dxf>
      <fill>
        <patternFill patternType="mediumGray"/>
      </fill>
    </dxf>
    <dxf>
      <fill>
        <patternFill patternType="mediumGray"/>
      </fill>
    </dxf>
    <dxf>
      <fill>
        <patternFill patternType="mediumGray"/>
      </fill>
    </dxf>
  </dxfs>
  <tableStyles count="1" defaultTableStyle="TableStyleMedium2" defaultPivotStyle="PivotStyleLight16">
    <tableStyle name="Invisible" pivot="0" table="0" count="0"/>
  </tableStyles>
  <colors>
    <mruColors>
      <color rgb="FF0070C0"/>
      <color rgb="FFFFCCFF"/>
      <color rgb="FF706F6F"/>
      <color rgb="FFE0C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4" name="Imagen 3" descr="http://intranet.inegi.org.mx/Servicios/Difusion/Imagen_Institucional/img/2019/INEGI1_v.png">
          <a:extLst>
            <a:ext uri="{FF2B5EF4-FFF2-40B4-BE49-F238E27FC236}">
              <a16:creationId xmlns:a16="http://schemas.microsoft.com/office/drawing/2014/main" xmlns="" id="{2F2A78E5-F63E-4DD0-BC2F-F88171675F52}"/>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30</xdr:col>
      <xdr:colOff>4650</xdr:colOff>
      <xdr:row>0</xdr:row>
      <xdr:rowOff>1137600</xdr:rowOff>
    </xdr:to>
    <xdr:pic>
      <xdr:nvPicPr>
        <xdr:cNvPr id="5" name="Imagen 4">
          <a:extLst>
            <a:ext uri="{FF2B5EF4-FFF2-40B4-BE49-F238E27FC236}">
              <a16:creationId xmlns:a16="http://schemas.microsoft.com/office/drawing/2014/main" xmlns="" id="{C12CCB64-4B01-44BD-B6F8-71D986D82A78}"/>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2" name="Imagen 1" descr="http://intranet.inegi.org.mx/Servicios/Difusion/Imagen_Institucional/img/2019/INEGI1_v.png">
          <a:extLst>
            <a:ext uri="{FF2B5EF4-FFF2-40B4-BE49-F238E27FC236}">
              <a16:creationId xmlns:a16="http://schemas.microsoft.com/office/drawing/2014/main" xmlns="" id="{03D752A9-11C6-4BA4-83E0-B03E5CB8CB24}"/>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209550</xdr:colOff>
      <xdr:row>0</xdr:row>
      <xdr:rowOff>0</xdr:rowOff>
    </xdr:from>
    <xdr:ext cx="2271600" cy="1137600"/>
    <xdr:pic>
      <xdr:nvPicPr>
        <xdr:cNvPr id="3" name="Imagen 2">
          <a:extLst>
            <a:ext uri="{FF2B5EF4-FFF2-40B4-BE49-F238E27FC236}">
              <a16:creationId xmlns:a16="http://schemas.microsoft.com/office/drawing/2014/main" xmlns="" id="{EE342BFA-DCA9-474C-9FAD-2D74A0DFA061}"/>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4" name="Imagen 3" descr="http://intranet.inegi.org.mx/Servicios/Difusion/Imagen_Institucional/img/2019/INEGI1_v.png">
          <a:extLst>
            <a:ext uri="{FF2B5EF4-FFF2-40B4-BE49-F238E27FC236}">
              <a16:creationId xmlns:a16="http://schemas.microsoft.com/office/drawing/2014/main" xmlns="" id="{794722A2-6B25-4EF3-B605-513707109B4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30</xdr:col>
      <xdr:colOff>4650</xdr:colOff>
      <xdr:row>0</xdr:row>
      <xdr:rowOff>1137600</xdr:rowOff>
    </xdr:to>
    <xdr:pic>
      <xdr:nvPicPr>
        <xdr:cNvPr id="5" name="Imagen 4">
          <a:extLst>
            <a:ext uri="{FF2B5EF4-FFF2-40B4-BE49-F238E27FC236}">
              <a16:creationId xmlns:a16="http://schemas.microsoft.com/office/drawing/2014/main" xmlns="" id="{66FEBBE2-463C-47A8-A051-6267EC4D841B}"/>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4" name="Imagen 3" descr="http://intranet.inegi.org.mx/Servicios/Difusion/Imagen_Institucional/img/2019/INEGI1_v.png">
          <a:extLst>
            <a:ext uri="{FF2B5EF4-FFF2-40B4-BE49-F238E27FC236}">
              <a16:creationId xmlns:a16="http://schemas.microsoft.com/office/drawing/2014/main" xmlns="" id="{5D595538-6226-4362-B7E0-51C1BD06A671}"/>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30</xdr:col>
      <xdr:colOff>4650</xdr:colOff>
      <xdr:row>0</xdr:row>
      <xdr:rowOff>1137600</xdr:rowOff>
    </xdr:to>
    <xdr:pic>
      <xdr:nvPicPr>
        <xdr:cNvPr id="5" name="Imagen 4">
          <a:extLst>
            <a:ext uri="{FF2B5EF4-FFF2-40B4-BE49-F238E27FC236}">
              <a16:creationId xmlns:a16="http://schemas.microsoft.com/office/drawing/2014/main" xmlns="" id="{BA4DCE81-93A6-4CF4-8F14-E52102AF1B56}"/>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6" name="Imagen 5" descr="http://intranet.inegi.org.mx/Servicios/Difusion/Imagen_Institucional/img/2019/INEGI1_v.png">
          <a:extLst>
            <a:ext uri="{FF2B5EF4-FFF2-40B4-BE49-F238E27FC236}">
              <a16:creationId xmlns:a16="http://schemas.microsoft.com/office/drawing/2014/main" xmlns="" id="{C71AE536-B8FF-4E38-B769-AE2929F5BE22}"/>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30</xdr:col>
      <xdr:colOff>4650</xdr:colOff>
      <xdr:row>0</xdr:row>
      <xdr:rowOff>1137600</xdr:rowOff>
    </xdr:to>
    <xdr:pic>
      <xdr:nvPicPr>
        <xdr:cNvPr id="7" name="Imagen 6">
          <a:extLst>
            <a:ext uri="{FF2B5EF4-FFF2-40B4-BE49-F238E27FC236}">
              <a16:creationId xmlns:a16="http://schemas.microsoft.com/office/drawing/2014/main" xmlns="" id="{0CAFF7FD-BFF7-416A-B4A4-A58AC3FF909C}"/>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4" name="Imagen 3" descr="http://intranet.inegi.org.mx/Servicios/Difusion/Imagen_Institucional/img/2019/INEGI1_v.png">
          <a:extLst>
            <a:ext uri="{FF2B5EF4-FFF2-40B4-BE49-F238E27FC236}">
              <a16:creationId xmlns:a16="http://schemas.microsoft.com/office/drawing/2014/main" xmlns="" id="{220EC94A-0701-4542-8040-511FF0C1E3C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30</xdr:col>
      <xdr:colOff>4650</xdr:colOff>
      <xdr:row>0</xdr:row>
      <xdr:rowOff>1137600</xdr:rowOff>
    </xdr:to>
    <xdr:pic>
      <xdr:nvPicPr>
        <xdr:cNvPr id="5" name="Imagen 4">
          <a:extLst>
            <a:ext uri="{FF2B5EF4-FFF2-40B4-BE49-F238E27FC236}">
              <a16:creationId xmlns:a16="http://schemas.microsoft.com/office/drawing/2014/main" xmlns="" id="{AE68C1CF-2952-4617-AB87-7CC444214C5D}"/>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moralesm@entidadfed.gob.m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E25"/>
  <sheetViews>
    <sheetView showGridLines="0" topLeftCell="A2" zoomScale="120" zoomScaleNormal="120" workbookViewId="0">
      <selection activeCell="A2" sqref="A2"/>
    </sheetView>
  </sheetViews>
  <sheetFormatPr baseColWidth="10" defaultColWidth="0" defaultRowHeight="15" customHeight="1" zeroHeight="1"/>
  <cols>
    <col min="1" max="1" width="5.7109375" style="3" customWidth="1"/>
    <col min="2" max="30" width="3.7109375" style="3" customWidth="1"/>
    <col min="31" max="31" width="5.7109375" style="3" customWidth="1"/>
    <col min="32" max="16384" width="3.7109375" style="3" hidden="1"/>
  </cols>
  <sheetData>
    <row r="1" spans="1:30" ht="173.25" customHeight="1">
      <c r="B1" s="101" t="s">
        <v>54</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row>
    <row r="2" spans="1:30" ht="15" customHeight="1"/>
    <row r="3" spans="1:30" ht="45" customHeight="1">
      <c r="B3" s="103" t="s">
        <v>53</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row>
    <row r="4" spans="1:30" ht="15" customHeight="1"/>
    <row r="5" spans="1:30" ht="45" customHeight="1">
      <c r="B5" s="103" t="s">
        <v>52</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row>
    <row r="6" spans="1:30" ht="15" customHeight="1"/>
    <row r="7" spans="1:30" ht="60" customHeight="1">
      <c r="B7" s="104" t="s">
        <v>49</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row>
    <row r="8" spans="1:30" ht="15" customHeight="1" thickBot="1">
      <c r="A8" s="49"/>
      <c r="B8" s="51" t="s">
        <v>51</v>
      </c>
      <c r="C8" s="49"/>
      <c r="D8" s="49"/>
      <c r="E8" s="49"/>
      <c r="F8" s="49"/>
      <c r="G8" s="49"/>
      <c r="H8" s="49"/>
      <c r="I8" s="49"/>
      <c r="J8" s="49"/>
      <c r="K8" s="49"/>
      <c r="L8" s="49"/>
      <c r="M8" s="49"/>
      <c r="N8" s="51" t="s">
        <v>50</v>
      </c>
      <c r="O8" s="49"/>
      <c r="P8" s="49"/>
      <c r="Q8" s="49"/>
      <c r="R8" s="49"/>
      <c r="S8" s="49"/>
      <c r="T8" s="49"/>
      <c r="U8" s="49"/>
      <c r="V8" s="49"/>
      <c r="W8" s="49"/>
    </row>
    <row r="9" spans="1:30" ht="15" customHeight="1" thickBot="1">
      <c r="B9" s="105" t="str">
        <f>IF(Presentación!B10="","",Presentación!B10)</f>
        <v>Veracruz de Ignacio de la Llave</v>
      </c>
      <c r="C9" s="106"/>
      <c r="D9" s="106"/>
      <c r="E9" s="106"/>
      <c r="F9" s="106"/>
      <c r="G9" s="106"/>
      <c r="H9" s="106"/>
      <c r="I9" s="106"/>
      <c r="J9" s="106"/>
      <c r="K9" s="106"/>
      <c r="L9" s="107"/>
      <c r="N9" s="105" t="str">
        <f>IF(Presentación!N10="","",Presentación!N10)</f>
        <v>230</v>
      </c>
      <c r="O9" s="107"/>
    </row>
    <row r="10" spans="1:30" ht="15" customHeight="1"/>
    <row r="11" spans="1:30" ht="15" customHeight="1">
      <c r="B11" s="100" t="s">
        <v>55</v>
      </c>
      <c r="C11" s="100"/>
      <c r="D11" s="100"/>
      <c r="E11" s="100"/>
      <c r="F11" s="100"/>
      <c r="G11" s="100"/>
      <c r="H11" s="100"/>
      <c r="I11" s="100"/>
      <c r="J11" s="100"/>
      <c r="K11" s="100"/>
      <c r="L11" s="100"/>
      <c r="M11" s="100"/>
      <c r="N11" s="100"/>
      <c r="O11" s="100"/>
      <c r="P11" s="100"/>
      <c r="Q11" s="100"/>
      <c r="R11" s="100"/>
      <c r="S11" s="100"/>
      <c r="T11" s="100"/>
      <c r="U11" s="100"/>
    </row>
    <row r="12" spans="1:30" ht="15" customHeight="1"/>
    <row r="13" spans="1:30" ht="15" customHeight="1">
      <c r="B13" s="100" t="s">
        <v>56</v>
      </c>
      <c r="C13" s="100"/>
      <c r="D13" s="100"/>
      <c r="E13" s="100"/>
      <c r="F13" s="100"/>
      <c r="G13" s="100"/>
      <c r="H13" s="100"/>
      <c r="I13" s="100"/>
      <c r="J13" s="100"/>
      <c r="K13" s="100"/>
      <c r="L13" s="100"/>
      <c r="M13" s="100"/>
      <c r="N13" s="100"/>
      <c r="O13" s="100"/>
      <c r="P13" s="100"/>
      <c r="Q13" s="100"/>
      <c r="R13" s="100"/>
      <c r="S13" s="100"/>
      <c r="T13" s="100"/>
      <c r="U13" s="100"/>
    </row>
    <row r="14" spans="1:30" ht="15" customHeight="1"/>
    <row r="15" spans="1:30" ht="15" customHeight="1">
      <c r="B15" s="100" t="s">
        <v>57</v>
      </c>
      <c r="C15" s="100"/>
      <c r="D15" s="100"/>
      <c r="E15" s="100"/>
      <c r="F15" s="100"/>
      <c r="G15" s="100"/>
      <c r="H15" s="100"/>
      <c r="I15" s="100"/>
      <c r="J15" s="100"/>
      <c r="K15" s="100"/>
      <c r="L15" s="100"/>
      <c r="M15" s="100"/>
      <c r="N15" s="100"/>
      <c r="O15" s="100"/>
      <c r="P15" s="100"/>
      <c r="Q15" s="100"/>
      <c r="R15" s="100"/>
      <c r="S15" s="100"/>
      <c r="T15" s="100"/>
      <c r="U15" s="100"/>
    </row>
    <row r="16" spans="1:30" ht="15" customHeight="1"/>
    <row r="17" spans="2:30" ht="15" customHeight="1">
      <c r="B17" s="100" t="s">
        <v>52</v>
      </c>
      <c r="C17" s="100"/>
      <c r="D17" s="100"/>
      <c r="E17" s="100"/>
      <c r="F17" s="100"/>
      <c r="G17" s="100"/>
      <c r="H17" s="100"/>
      <c r="I17" s="100"/>
      <c r="J17" s="100"/>
      <c r="K17" s="100"/>
      <c r="L17" s="100"/>
      <c r="M17" s="100"/>
      <c r="N17" s="100"/>
      <c r="O17" s="100"/>
      <c r="P17" s="100"/>
      <c r="Q17" s="100"/>
      <c r="R17" s="100"/>
      <c r="S17" s="100"/>
      <c r="T17" s="100"/>
      <c r="U17" s="100"/>
      <c r="X17" s="108" t="s">
        <v>198</v>
      </c>
      <c r="Y17" s="108"/>
      <c r="Z17" s="108"/>
      <c r="AA17" s="108"/>
      <c r="AB17" s="108"/>
      <c r="AC17" s="108"/>
      <c r="AD17" s="108"/>
    </row>
    <row r="18" spans="2:30" ht="15" customHeight="1"/>
    <row r="19" spans="2:30" ht="15" customHeight="1">
      <c r="B19" s="100" t="s">
        <v>58</v>
      </c>
      <c r="C19" s="100"/>
      <c r="D19" s="100"/>
      <c r="E19" s="100"/>
      <c r="F19" s="100"/>
      <c r="G19" s="100"/>
      <c r="H19" s="100"/>
      <c r="I19" s="100"/>
      <c r="J19" s="100"/>
      <c r="K19" s="100"/>
      <c r="L19" s="100"/>
      <c r="M19" s="100"/>
      <c r="N19" s="100"/>
      <c r="O19" s="100"/>
      <c r="P19" s="100"/>
      <c r="Q19" s="100"/>
      <c r="R19" s="100"/>
      <c r="S19" s="100"/>
      <c r="T19" s="100"/>
      <c r="U19" s="100"/>
    </row>
    <row r="20" spans="2:30" ht="15" customHeight="1"/>
    <row r="21" spans="2:30" ht="15" customHeight="1"/>
    <row r="22" spans="2:30" ht="15" customHeight="1"/>
    <row r="23" spans="2:30" ht="15" customHeight="1"/>
    <row r="24" spans="2:30" ht="15" customHeight="1"/>
    <row r="25" spans="2:30" ht="15" customHeight="1"/>
  </sheetData>
  <sheetProtection algorithmName="SHA-512" hashValue="VneHZY8VwXX9J5q7dVuZYtFaXub7yyHPRRhSp3vhZES0W204o5zoR29R9b27lqiumHvDiXO5GXOhP8kadIy89g==" saltValue="CN33haLmFvmnfULSTowQCQ==" spinCount="100000" sheet="1" objects="1" scenarios="1"/>
  <mergeCells count="12">
    <mergeCell ref="B19:U19"/>
    <mergeCell ref="B1:AD1"/>
    <mergeCell ref="B3:AD3"/>
    <mergeCell ref="B5:AD5"/>
    <mergeCell ref="B7:AD7"/>
    <mergeCell ref="B9:L9"/>
    <mergeCell ref="N9:O9"/>
    <mergeCell ref="B11:U11"/>
    <mergeCell ref="B13:U13"/>
    <mergeCell ref="B15:U15"/>
    <mergeCell ref="B17:U17"/>
    <mergeCell ref="X17:AD17"/>
  </mergeCells>
  <hyperlinks>
    <hyperlink ref="B19:U19" location="Glosario!AA9" display="Glosario"/>
    <hyperlink ref="X17:AD17" location="CNGE_2022_M1_Secc12!AA7" display="Preguntas 1 a 5"/>
    <hyperlink ref="B17:U17" location="CNGE_2022_M1_Secc12!AA7" display="Sección XII. Libertad condicionada"/>
    <hyperlink ref="B15:U15" location="Participantes!AA9" display="Participantes"/>
    <hyperlink ref="B13:U13" location="Informantes!AA9" display="Informantes"/>
    <hyperlink ref="B11:U11" location="Presentación!AA9" display="Presentación"/>
  </hyperlinks>
  <pageMargins left="0.70866141732283472" right="0.70866141732283472" top="0.74803149606299213" bottom="0.74803149606299213" header="0.31496062992125984" footer="0.31496062992125984"/>
  <pageSetup scale="75" orientation="portrait" r:id="rId1"/>
  <headerFooter>
    <oddHeader>&amp;CMódulo 1 Sección XII
Índice</oddHeader>
    <oddFooter>&amp;LCenso Nacional de Gobiernos Estatales 2022&amp;R&amp;P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I134"/>
  <sheetViews>
    <sheetView showGridLines="0" topLeftCell="A4" zoomScale="120" zoomScaleNormal="120" workbookViewId="0">
      <selection activeCell="B10" sqref="B10:L10"/>
    </sheetView>
  </sheetViews>
  <sheetFormatPr baseColWidth="10" defaultColWidth="0" defaultRowHeight="0" customHeight="1" zeroHeight="1"/>
  <cols>
    <col min="1" max="1" width="5.7109375" customWidth="1"/>
    <col min="2" max="31" width="3.7109375" customWidth="1"/>
    <col min="32" max="16384" width="3.7109375" hidden="1"/>
  </cols>
  <sheetData>
    <row r="1" spans="2:35" ht="173.25" customHeight="1">
      <c r="B1" s="101" t="s">
        <v>54</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H1" s="68" t="s">
        <v>202</v>
      </c>
      <c r="AI1" s="68" t="s">
        <v>203</v>
      </c>
    </row>
    <row r="2" spans="2:35" ht="1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2:35" ht="45" customHeight="1">
      <c r="B3" s="103" t="s">
        <v>53</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H3" t="s">
        <v>204</v>
      </c>
      <c r="AI3" t="s">
        <v>205</v>
      </c>
    </row>
    <row r="4" spans="2:35" ht="15"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H4" t="s">
        <v>206</v>
      </c>
      <c r="AI4" t="s">
        <v>207</v>
      </c>
    </row>
    <row r="5" spans="2:35" ht="45" customHeight="1">
      <c r="B5" s="103" t="s">
        <v>52</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H5" t="s">
        <v>208</v>
      </c>
      <c r="AI5" t="s">
        <v>209</v>
      </c>
    </row>
    <row r="6" spans="2:35" ht="1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H6" t="s">
        <v>210</v>
      </c>
      <c r="AI6" t="s">
        <v>211</v>
      </c>
    </row>
    <row r="7" spans="2:35" ht="60" customHeight="1">
      <c r="B7" s="104" t="s">
        <v>55</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H7" t="s">
        <v>212</v>
      </c>
      <c r="AI7" t="s">
        <v>213</v>
      </c>
    </row>
    <row r="8" spans="2:35" ht="15" customHeight="1">
      <c r="AH8" t="s">
        <v>214</v>
      </c>
      <c r="AI8" t="s">
        <v>215</v>
      </c>
    </row>
    <row r="9" spans="2:35" ht="15" customHeight="1" thickBot="1">
      <c r="B9" s="58" t="s">
        <v>51</v>
      </c>
      <c r="C9" s="59"/>
      <c r="D9" s="59"/>
      <c r="E9" s="59"/>
      <c r="F9" s="59"/>
      <c r="G9" s="59"/>
      <c r="H9" s="59"/>
      <c r="I9" s="59"/>
      <c r="J9" s="59"/>
      <c r="K9" s="59"/>
      <c r="L9" s="59"/>
      <c r="M9" s="59"/>
      <c r="N9" s="58" t="s">
        <v>50</v>
      </c>
      <c r="O9" s="59"/>
      <c r="AA9" s="124" t="s">
        <v>49</v>
      </c>
      <c r="AB9" s="124"/>
      <c r="AC9" s="124"/>
      <c r="AD9" s="124"/>
      <c r="AH9" t="s">
        <v>216</v>
      </c>
      <c r="AI9" t="s">
        <v>217</v>
      </c>
    </row>
    <row r="10" spans="2:35" ht="15" customHeight="1" thickBot="1">
      <c r="B10" s="125" t="s">
        <v>262</v>
      </c>
      <c r="C10" s="126"/>
      <c r="D10" s="126"/>
      <c r="E10" s="126"/>
      <c r="F10" s="126"/>
      <c r="G10" s="126"/>
      <c r="H10" s="126"/>
      <c r="I10" s="126"/>
      <c r="J10" s="126"/>
      <c r="K10" s="126"/>
      <c r="L10" s="127"/>
      <c r="M10" s="50"/>
      <c r="N10" s="105" t="str">
        <f>IFERROR(VLOOKUP(B10,AH:AI,2,FALSE),"")</f>
        <v>230</v>
      </c>
      <c r="O10" s="107"/>
      <c r="AH10" t="s">
        <v>218</v>
      </c>
      <c r="AI10" t="s">
        <v>219</v>
      </c>
    </row>
    <row r="11" spans="2:35" ht="15" customHeight="1" thickBot="1">
      <c r="AH11" t="s">
        <v>220</v>
      </c>
      <c r="AI11" t="s">
        <v>221</v>
      </c>
    </row>
    <row r="12" spans="2:35" ht="15" customHeight="1">
      <c r="B12" s="5"/>
      <c r="C12" s="6" t="s">
        <v>59</v>
      </c>
      <c r="D12" s="7"/>
      <c r="E12" s="7"/>
      <c r="F12" s="7"/>
      <c r="G12" s="7"/>
      <c r="H12" s="7"/>
      <c r="I12" s="7"/>
      <c r="J12" s="7"/>
      <c r="K12" s="7"/>
      <c r="L12" s="8"/>
      <c r="N12" s="9"/>
      <c r="O12" s="10" t="s">
        <v>60</v>
      </c>
      <c r="P12" s="11"/>
      <c r="Q12" s="11"/>
      <c r="R12" s="11"/>
      <c r="S12" s="11"/>
      <c r="T12" s="11"/>
      <c r="U12" s="11"/>
      <c r="V12" s="11"/>
      <c r="W12" s="11"/>
      <c r="X12" s="11"/>
      <c r="Y12" s="11"/>
      <c r="Z12" s="11"/>
      <c r="AA12" s="11"/>
      <c r="AB12" s="11"/>
      <c r="AC12" s="11"/>
      <c r="AD12" s="12"/>
      <c r="AH12" t="s">
        <v>222</v>
      </c>
      <c r="AI12" t="s">
        <v>223</v>
      </c>
    </row>
    <row r="13" spans="2:35" ht="144" customHeight="1" thickBot="1">
      <c r="B13" s="13"/>
      <c r="C13" s="128" t="s">
        <v>61</v>
      </c>
      <c r="D13" s="128"/>
      <c r="E13" s="128"/>
      <c r="F13" s="128"/>
      <c r="G13" s="128"/>
      <c r="H13" s="128"/>
      <c r="I13" s="128"/>
      <c r="J13" s="128"/>
      <c r="K13" s="128"/>
      <c r="L13" s="14"/>
      <c r="N13" s="15"/>
      <c r="O13" s="128" t="s">
        <v>62</v>
      </c>
      <c r="P13" s="128"/>
      <c r="Q13" s="128"/>
      <c r="R13" s="128"/>
      <c r="S13" s="128"/>
      <c r="T13" s="128"/>
      <c r="U13" s="128"/>
      <c r="V13" s="128"/>
      <c r="W13" s="128"/>
      <c r="X13" s="128"/>
      <c r="Y13" s="128"/>
      <c r="Z13" s="128"/>
      <c r="AA13" s="128"/>
      <c r="AB13" s="128"/>
      <c r="AC13" s="128"/>
      <c r="AD13" s="16"/>
      <c r="AH13" t="s">
        <v>224</v>
      </c>
      <c r="AI13" t="s">
        <v>225</v>
      </c>
    </row>
    <row r="14" spans="2:35" ht="15" customHeight="1" thickBot="1">
      <c r="AH14" t="s">
        <v>226</v>
      </c>
      <c r="AI14" t="s">
        <v>227</v>
      </c>
    </row>
    <row r="15" spans="2:35" ht="15" customHeight="1">
      <c r="B15" s="5"/>
      <c r="C15" s="6" t="s">
        <v>63</v>
      </c>
      <c r="D15" s="7"/>
      <c r="E15" s="7"/>
      <c r="F15" s="7"/>
      <c r="G15" s="7"/>
      <c r="H15" s="7"/>
      <c r="I15" s="7"/>
      <c r="J15" s="7"/>
      <c r="K15" s="7"/>
      <c r="L15" s="7"/>
      <c r="M15" s="7"/>
      <c r="N15" s="7"/>
      <c r="O15" s="7"/>
      <c r="P15" s="7"/>
      <c r="Q15" s="7"/>
      <c r="R15" s="7"/>
      <c r="S15" s="7"/>
      <c r="T15" s="7"/>
      <c r="U15" s="7"/>
      <c r="V15" s="7"/>
      <c r="W15" s="7"/>
      <c r="X15" s="7"/>
      <c r="Y15" s="7"/>
      <c r="Z15" s="7"/>
      <c r="AA15" s="7"/>
      <c r="AB15" s="7"/>
      <c r="AC15" s="7"/>
      <c r="AD15" s="12"/>
      <c r="AH15" t="s">
        <v>228</v>
      </c>
      <c r="AI15" t="s">
        <v>229</v>
      </c>
    </row>
    <row r="16" spans="2:35" ht="36" customHeight="1" thickBot="1">
      <c r="B16" s="13"/>
      <c r="C16" s="128" t="s">
        <v>64</v>
      </c>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6"/>
      <c r="AH16" t="s">
        <v>230</v>
      </c>
      <c r="AI16" t="s">
        <v>231</v>
      </c>
    </row>
    <row r="17" spans="2:35" ht="15" customHeight="1" thickBot="1">
      <c r="AH17" t="s">
        <v>232</v>
      </c>
      <c r="AI17" t="s">
        <v>233</v>
      </c>
    </row>
    <row r="18" spans="2:35" ht="15" customHeight="1">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9"/>
      <c r="AH18" t="s">
        <v>234</v>
      </c>
      <c r="AI18" t="s">
        <v>235</v>
      </c>
    </row>
    <row r="19" spans="2:35" ht="48" customHeight="1">
      <c r="B19" s="20"/>
      <c r="C19" s="121" t="s">
        <v>65</v>
      </c>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21"/>
      <c r="AH19" t="s">
        <v>236</v>
      </c>
      <c r="AI19" t="s">
        <v>237</v>
      </c>
    </row>
    <row r="20" spans="2:35" ht="6.75" customHeight="1">
      <c r="B20" s="20"/>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21"/>
      <c r="AH20" t="s">
        <v>238</v>
      </c>
      <c r="AI20" t="s">
        <v>239</v>
      </c>
    </row>
    <row r="21" spans="2:35" ht="36" customHeight="1">
      <c r="B21" s="20"/>
      <c r="C21" s="121" t="s">
        <v>66</v>
      </c>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21"/>
      <c r="AH21" t="s">
        <v>240</v>
      </c>
      <c r="AI21" t="s">
        <v>241</v>
      </c>
    </row>
    <row r="22" spans="2:35" ht="6.75" customHeight="1">
      <c r="B22" s="20"/>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21"/>
      <c r="AH22" t="s">
        <v>242</v>
      </c>
      <c r="AI22" t="s">
        <v>243</v>
      </c>
    </row>
    <row r="23" spans="2:35" ht="15" customHeight="1">
      <c r="B23" s="20"/>
      <c r="C23" s="121" t="s">
        <v>67</v>
      </c>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21"/>
      <c r="AH23" t="s">
        <v>244</v>
      </c>
      <c r="AI23" t="s">
        <v>245</v>
      </c>
    </row>
    <row r="24" spans="2:35" ht="6.75" customHeight="1">
      <c r="B24" s="20"/>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21"/>
      <c r="AH24" t="s">
        <v>246</v>
      </c>
      <c r="AI24" t="s">
        <v>247</v>
      </c>
    </row>
    <row r="25" spans="2:35" ht="48" customHeight="1">
      <c r="B25" s="20"/>
      <c r="C25" s="3"/>
      <c r="D25" s="121" t="s">
        <v>68</v>
      </c>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21"/>
      <c r="AH25" t="s">
        <v>248</v>
      </c>
      <c r="AI25" t="s">
        <v>249</v>
      </c>
    </row>
    <row r="26" spans="2:35" ht="6.75" customHeight="1">
      <c r="B26" s="20"/>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21"/>
      <c r="AH26" t="s">
        <v>250</v>
      </c>
      <c r="AI26" t="s">
        <v>251</v>
      </c>
    </row>
    <row r="27" spans="2:35" ht="36" customHeight="1">
      <c r="B27" s="20"/>
      <c r="C27" s="121" t="s">
        <v>69</v>
      </c>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21"/>
      <c r="AH27" t="s">
        <v>252</v>
      </c>
      <c r="AI27" t="s">
        <v>253</v>
      </c>
    </row>
    <row r="28" spans="2:35" ht="6.75" customHeight="1">
      <c r="B28" s="20"/>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21"/>
      <c r="AH28" t="s">
        <v>254</v>
      </c>
      <c r="AI28" t="s">
        <v>255</v>
      </c>
    </row>
    <row r="29" spans="2:35" ht="60" customHeight="1">
      <c r="B29" s="20"/>
      <c r="C29" s="121" t="s">
        <v>70</v>
      </c>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21"/>
      <c r="AH29" t="s">
        <v>256</v>
      </c>
      <c r="AI29" t="s">
        <v>257</v>
      </c>
    </row>
    <row r="30" spans="2:35" ht="6.75" customHeight="1">
      <c r="B30" s="20"/>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21"/>
      <c r="AH30" t="s">
        <v>258</v>
      </c>
      <c r="AI30" t="s">
        <v>259</v>
      </c>
    </row>
    <row r="31" spans="2:35" ht="48" customHeight="1">
      <c r="B31" s="20"/>
      <c r="C31" s="121" t="s">
        <v>162</v>
      </c>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21"/>
      <c r="AH31" t="s">
        <v>260</v>
      </c>
      <c r="AI31" t="s">
        <v>261</v>
      </c>
    </row>
    <row r="32" spans="2:35" ht="6.75" customHeight="1">
      <c r="B32" s="2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21"/>
      <c r="AH32" t="s">
        <v>262</v>
      </c>
      <c r="AI32" t="s">
        <v>263</v>
      </c>
    </row>
    <row r="33" spans="2:35" ht="48" customHeight="1">
      <c r="B33" s="20"/>
      <c r="C33" s="121" t="s">
        <v>163</v>
      </c>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21"/>
      <c r="AH33" t="s">
        <v>264</v>
      </c>
      <c r="AI33" t="s">
        <v>265</v>
      </c>
    </row>
    <row r="34" spans="2:35" ht="6.75" customHeight="1">
      <c r="B34" s="2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21"/>
      <c r="AH34" t="s">
        <v>266</v>
      </c>
      <c r="AI34" t="s">
        <v>267</v>
      </c>
    </row>
    <row r="35" spans="2:35" ht="84" customHeight="1">
      <c r="B35" s="20"/>
      <c r="C35" s="111" t="s">
        <v>152</v>
      </c>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21"/>
    </row>
    <row r="36" spans="2:35" ht="6.75" customHeight="1">
      <c r="B36" s="2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21"/>
    </row>
    <row r="37" spans="2:35" ht="36" customHeight="1">
      <c r="B37" s="20"/>
      <c r="C37" s="111" t="s">
        <v>153</v>
      </c>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21"/>
    </row>
    <row r="38" spans="2:35" ht="6.75" customHeight="1">
      <c r="B38" s="20"/>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21"/>
    </row>
    <row r="39" spans="2:35" ht="36" customHeight="1">
      <c r="B39" s="20"/>
      <c r="C39" s="60"/>
      <c r="D39" s="111" t="s">
        <v>71</v>
      </c>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21"/>
    </row>
    <row r="40" spans="2:35" ht="6.75" customHeight="1">
      <c r="B40" s="20"/>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21"/>
    </row>
    <row r="41" spans="2:35" ht="72" customHeight="1">
      <c r="B41" s="20"/>
      <c r="C41" s="111" t="s">
        <v>154</v>
      </c>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21"/>
    </row>
    <row r="42" spans="2:35" ht="6.75" customHeight="1">
      <c r="B42" s="20"/>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21"/>
    </row>
    <row r="43" spans="2:35" ht="60" customHeight="1">
      <c r="B43" s="20"/>
      <c r="C43" s="111" t="s">
        <v>155</v>
      </c>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21"/>
    </row>
    <row r="44" spans="2:35" ht="6.75" customHeight="1">
      <c r="B44" s="20"/>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21"/>
    </row>
    <row r="45" spans="2:35" ht="24" customHeight="1">
      <c r="B45" s="20"/>
      <c r="C45" s="121" t="s">
        <v>169</v>
      </c>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21"/>
    </row>
    <row r="46" spans="2:35" ht="6.75" customHeight="1">
      <c r="B46" s="20"/>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21"/>
    </row>
    <row r="47" spans="2:35" ht="72" customHeight="1">
      <c r="B47" s="20"/>
      <c r="C47" s="123" t="s">
        <v>187</v>
      </c>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21"/>
    </row>
    <row r="48" spans="2:35" ht="6.75" customHeight="1">
      <c r="B48" s="20"/>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21"/>
    </row>
    <row r="49" spans="2:30" ht="60" customHeight="1">
      <c r="B49" s="20"/>
      <c r="C49" s="123" t="s">
        <v>183</v>
      </c>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21"/>
    </row>
    <row r="50" spans="2:30" ht="6.75" customHeight="1">
      <c r="B50" s="20"/>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21"/>
    </row>
    <row r="51" spans="2:30" ht="36" customHeight="1">
      <c r="B51" s="20"/>
      <c r="C51" s="123" t="s">
        <v>184</v>
      </c>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21"/>
    </row>
    <row r="52" spans="2:30" ht="6.75" customHeight="1">
      <c r="B52" s="20"/>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21"/>
    </row>
    <row r="53" spans="2:30" ht="84" customHeight="1">
      <c r="B53" s="20"/>
      <c r="C53" s="123" t="s">
        <v>185</v>
      </c>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21"/>
    </row>
    <row r="54" spans="2:30" ht="6.75" customHeight="1">
      <c r="B54" s="20"/>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21"/>
    </row>
    <row r="55" spans="2:30" ht="60" customHeight="1">
      <c r="B55" s="20"/>
      <c r="C55" s="121" t="s">
        <v>170</v>
      </c>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21"/>
    </row>
    <row r="56" spans="2:30" ht="6.75" customHeight="1">
      <c r="B56" s="20"/>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21"/>
    </row>
    <row r="57" spans="2:30" ht="15" customHeight="1">
      <c r="B57" s="20"/>
      <c r="C57" s="121" t="s">
        <v>72</v>
      </c>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21"/>
    </row>
    <row r="58" spans="2:30" ht="6.75" customHeight="1">
      <c r="B58" s="20"/>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21"/>
    </row>
    <row r="59" spans="2:30" ht="48" customHeight="1">
      <c r="B59" s="20"/>
      <c r="C59" s="3"/>
      <c r="D59" s="121" t="s">
        <v>186</v>
      </c>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21"/>
    </row>
    <row r="60" spans="2:30" ht="6.75" customHeight="1">
      <c r="B60" s="20"/>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21"/>
    </row>
    <row r="61" spans="2:30" ht="15" customHeight="1">
      <c r="B61" s="20"/>
      <c r="C61" s="111" t="s">
        <v>73</v>
      </c>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21"/>
    </row>
    <row r="62" spans="2:30" ht="6.75" customHeight="1">
      <c r="B62" s="20"/>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21"/>
    </row>
    <row r="63" spans="2:30" ht="24" customHeight="1">
      <c r="B63" s="20"/>
      <c r="C63" s="3"/>
      <c r="D63" s="111" t="s">
        <v>74</v>
      </c>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21"/>
    </row>
    <row r="64" spans="2:30" ht="6.75" customHeight="1">
      <c r="B64" s="20"/>
      <c r="C64" s="3"/>
      <c r="D64" s="1"/>
      <c r="E64" s="1"/>
      <c r="F64" s="1"/>
      <c r="G64" s="1"/>
      <c r="H64" s="1"/>
      <c r="I64" s="1"/>
      <c r="J64" s="1"/>
      <c r="K64" s="1"/>
      <c r="L64" s="1"/>
      <c r="M64" s="1"/>
      <c r="N64" s="1"/>
      <c r="O64" s="1"/>
      <c r="P64" s="1"/>
      <c r="Q64" s="1"/>
      <c r="R64" s="1"/>
      <c r="S64" s="1"/>
      <c r="T64" s="1"/>
      <c r="U64" s="1"/>
      <c r="V64" s="1"/>
      <c r="W64" s="1"/>
      <c r="X64" s="1"/>
      <c r="Y64" s="1"/>
      <c r="Z64" s="1"/>
      <c r="AA64" s="1"/>
      <c r="AB64" s="1"/>
      <c r="AC64" s="1"/>
      <c r="AD64" s="21"/>
    </row>
    <row r="65" spans="2:30" ht="24" customHeight="1">
      <c r="B65" s="20"/>
      <c r="C65" s="3"/>
      <c r="D65" s="111" t="s">
        <v>75</v>
      </c>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21"/>
    </row>
    <row r="66" spans="2:30" ht="6.75" customHeight="1">
      <c r="B66" s="20"/>
      <c r="C66" s="3"/>
      <c r="D66" s="1"/>
      <c r="E66" s="1"/>
      <c r="F66" s="1"/>
      <c r="G66" s="1"/>
      <c r="H66" s="1"/>
      <c r="I66" s="1"/>
      <c r="J66" s="1"/>
      <c r="K66" s="1"/>
      <c r="L66" s="1"/>
      <c r="M66" s="1"/>
      <c r="N66" s="1"/>
      <c r="O66" s="1"/>
      <c r="P66" s="1"/>
      <c r="Q66" s="1"/>
      <c r="R66" s="1"/>
      <c r="S66" s="1"/>
      <c r="T66" s="1"/>
      <c r="U66" s="1"/>
      <c r="V66" s="1"/>
      <c r="W66" s="1"/>
      <c r="X66" s="1"/>
      <c r="Y66" s="1"/>
      <c r="Z66" s="1"/>
      <c r="AA66" s="1"/>
      <c r="AB66" s="1"/>
      <c r="AC66" s="1"/>
      <c r="AD66" s="21"/>
    </row>
    <row r="67" spans="2:30" ht="24" customHeight="1">
      <c r="B67" s="20"/>
      <c r="C67" s="3"/>
      <c r="D67" s="111" t="s">
        <v>76</v>
      </c>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21"/>
    </row>
    <row r="68" spans="2:30" ht="6.75" customHeight="1">
      <c r="B68" s="20"/>
      <c r="C68" s="3"/>
      <c r="D68" s="1"/>
      <c r="E68" s="1"/>
      <c r="F68" s="1"/>
      <c r="G68" s="1"/>
      <c r="H68" s="1"/>
      <c r="I68" s="1"/>
      <c r="J68" s="1"/>
      <c r="K68" s="1"/>
      <c r="L68" s="1"/>
      <c r="M68" s="1"/>
      <c r="N68" s="1"/>
      <c r="O68" s="1"/>
      <c r="P68" s="1"/>
      <c r="Q68" s="1"/>
      <c r="R68" s="1"/>
      <c r="S68" s="1"/>
      <c r="T68" s="1"/>
      <c r="U68" s="1"/>
      <c r="V68" s="1"/>
      <c r="W68" s="1"/>
      <c r="X68" s="1"/>
      <c r="Y68" s="1"/>
      <c r="Z68" s="1"/>
      <c r="AA68" s="1"/>
      <c r="AB68" s="1"/>
      <c r="AC68" s="1"/>
      <c r="AD68" s="21"/>
    </row>
    <row r="69" spans="2:30" ht="36" customHeight="1">
      <c r="B69" s="20"/>
      <c r="C69" s="3"/>
      <c r="D69" s="111" t="s">
        <v>77</v>
      </c>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21"/>
    </row>
    <row r="70" spans="2:30" ht="6.75" customHeight="1">
      <c r="B70" s="20"/>
      <c r="C70" s="3"/>
      <c r="D70" s="1"/>
      <c r="E70" s="1"/>
      <c r="F70" s="1"/>
      <c r="G70" s="1"/>
      <c r="H70" s="1"/>
      <c r="I70" s="1"/>
      <c r="J70" s="1"/>
      <c r="K70" s="1"/>
      <c r="L70" s="1"/>
      <c r="M70" s="1"/>
      <c r="N70" s="1"/>
      <c r="O70" s="1"/>
      <c r="P70" s="1"/>
      <c r="Q70" s="1"/>
      <c r="R70" s="1"/>
      <c r="S70" s="1"/>
      <c r="T70" s="1"/>
      <c r="U70" s="1"/>
      <c r="V70" s="1"/>
      <c r="W70" s="1"/>
      <c r="X70" s="1"/>
      <c r="Y70" s="1"/>
      <c r="Z70" s="1"/>
      <c r="AA70" s="1"/>
      <c r="AB70" s="1"/>
      <c r="AC70" s="1"/>
      <c r="AD70" s="21"/>
    </row>
    <row r="71" spans="2:30" ht="15" customHeight="1">
      <c r="B71" s="20"/>
      <c r="C71" s="3"/>
      <c r="D71" s="111" t="s">
        <v>78</v>
      </c>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21"/>
    </row>
    <row r="72" spans="2:30" ht="6.75" customHeight="1">
      <c r="B72" s="2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21"/>
    </row>
    <row r="73" spans="2:30" ht="36" customHeight="1">
      <c r="B73" s="20"/>
      <c r="C73" s="111" t="s">
        <v>79</v>
      </c>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21"/>
    </row>
    <row r="74" spans="2:30" ht="6.75" customHeight="1">
      <c r="B74" s="2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21"/>
    </row>
    <row r="75" spans="2:30" ht="72" customHeight="1">
      <c r="B75" s="20"/>
      <c r="C75" s="111" t="s">
        <v>182</v>
      </c>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21"/>
    </row>
    <row r="76" spans="2:30" ht="6.75" customHeight="1">
      <c r="B76" s="2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21"/>
    </row>
    <row r="77" spans="2:30" ht="15" customHeight="1">
      <c r="B77" s="20"/>
      <c r="C77" s="121" t="s">
        <v>201</v>
      </c>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21"/>
    </row>
    <row r="78" spans="2:30" ht="6.75" customHeight="1">
      <c r="B78" s="20"/>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21"/>
    </row>
    <row r="79" spans="2:30" ht="180" customHeight="1">
      <c r="B79" s="20"/>
      <c r="C79" s="3"/>
      <c r="D79" s="122" t="s">
        <v>188</v>
      </c>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21"/>
    </row>
    <row r="80" spans="2:30" ht="6.75" customHeight="1">
      <c r="B80" s="20"/>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21"/>
    </row>
    <row r="81" spans="2:30" ht="60" customHeight="1">
      <c r="B81" s="20"/>
      <c r="C81" s="111" t="s">
        <v>80</v>
      </c>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21"/>
    </row>
    <row r="82" spans="2:30" ht="6.75" customHeight="1">
      <c r="B82" s="20"/>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21"/>
    </row>
    <row r="83" spans="2:30" ht="60" customHeight="1">
      <c r="B83" s="20"/>
      <c r="C83" s="111" t="s">
        <v>156</v>
      </c>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21"/>
    </row>
    <row r="84" spans="2:30" ht="6.75" customHeight="1">
      <c r="B84" s="20"/>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21"/>
    </row>
    <row r="85" spans="2:30" ht="24" customHeight="1">
      <c r="B85" s="20"/>
      <c r="C85" s="111" t="s">
        <v>81</v>
      </c>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21"/>
    </row>
    <row r="86" spans="2:30" ht="15" customHeight="1" thickBot="1">
      <c r="B86" s="22"/>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3"/>
    </row>
    <row r="87" spans="2:30" ht="15" customHeight="1" thickBot="1"/>
    <row r="88" spans="2:30" ht="15" customHeight="1">
      <c r="B88" s="17"/>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9"/>
    </row>
    <row r="89" spans="2:30" ht="36" customHeight="1">
      <c r="B89" s="20"/>
      <c r="C89" s="111" t="s">
        <v>82</v>
      </c>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21"/>
    </row>
    <row r="90" spans="2:30" ht="6.75" customHeight="1">
      <c r="B90" s="20"/>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21"/>
    </row>
    <row r="91" spans="2:30" ht="72" customHeight="1">
      <c r="B91" s="20"/>
      <c r="C91" s="111" t="s">
        <v>175</v>
      </c>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21"/>
    </row>
    <row r="92" spans="2:30" ht="6.75" customHeight="1">
      <c r="B92" s="20"/>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21"/>
    </row>
    <row r="93" spans="2:30" ht="60" customHeight="1">
      <c r="B93" s="20"/>
      <c r="C93" s="111" t="s">
        <v>171</v>
      </c>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21"/>
    </row>
    <row r="94" spans="2:30" ht="6.75" customHeight="1">
      <c r="B94" s="20"/>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21"/>
    </row>
    <row r="95" spans="2:30" ht="36" customHeight="1">
      <c r="B95" s="20"/>
      <c r="C95" s="111" t="s">
        <v>157</v>
      </c>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21"/>
    </row>
    <row r="96" spans="2:30" ht="6.75" customHeight="1">
      <c r="B96" s="20"/>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21"/>
    </row>
    <row r="97" spans="2:30" ht="24" customHeight="1">
      <c r="B97" s="20"/>
      <c r="C97" s="111" t="s">
        <v>158</v>
      </c>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21"/>
    </row>
    <row r="98" spans="2:30" ht="6.75" customHeight="1">
      <c r="B98" s="20"/>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21"/>
    </row>
    <row r="99" spans="2:30" ht="15" customHeight="1">
      <c r="B99" s="20"/>
      <c r="C99" s="3"/>
      <c r="D99" s="24"/>
      <c r="E99" s="3"/>
      <c r="F99" s="112" t="s">
        <v>83</v>
      </c>
      <c r="G99" s="113"/>
      <c r="H99" s="113"/>
      <c r="I99" s="113"/>
      <c r="J99" s="114"/>
      <c r="K99" s="112" t="s">
        <v>84</v>
      </c>
      <c r="L99" s="113"/>
      <c r="M99" s="113"/>
      <c r="N99" s="113"/>
      <c r="O99" s="113"/>
      <c r="P99" s="113"/>
      <c r="Q99" s="113"/>
      <c r="R99" s="113"/>
      <c r="S99" s="113"/>
      <c r="T99" s="113"/>
      <c r="U99" s="113"/>
      <c r="V99" s="113"/>
      <c r="W99" s="113"/>
      <c r="X99" s="113"/>
      <c r="Y99" s="113"/>
      <c r="Z99" s="114"/>
      <c r="AA99" s="3"/>
      <c r="AB99" s="3"/>
      <c r="AC99" s="3"/>
      <c r="AD99" s="21"/>
    </row>
    <row r="100" spans="2:30" ht="24" customHeight="1">
      <c r="B100" s="20"/>
      <c r="C100" s="3"/>
      <c r="D100" s="24"/>
      <c r="E100" s="49"/>
      <c r="F100" s="115" t="s">
        <v>85</v>
      </c>
      <c r="G100" s="116"/>
      <c r="H100" s="116"/>
      <c r="I100" s="116"/>
      <c r="J100" s="117"/>
      <c r="K100" s="115" t="s">
        <v>159</v>
      </c>
      <c r="L100" s="116"/>
      <c r="M100" s="116"/>
      <c r="N100" s="116"/>
      <c r="O100" s="116"/>
      <c r="P100" s="116"/>
      <c r="Q100" s="116"/>
      <c r="R100" s="116"/>
      <c r="S100" s="116"/>
      <c r="T100" s="116"/>
      <c r="U100" s="116"/>
      <c r="V100" s="116"/>
      <c r="W100" s="116"/>
      <c r="X100" s="116"/>
      <c r="Y100" s="116"/>
      <c r="Z100" s="117"/>
      <c r="AA100" s="3"/>
      <c r="AB100" s="3"/>
      <c r="AC100" s="3"/>
      <c r="AD100" s="21"/>
    </row>
    <row r="101" spans="2:30" ht="36" customHeight="1">
      <c r="B101" s="20"/>
      <c r="C101" s="3"/>
      <c r="D101" s="60"/>
      <c r="E101" s="66"/>
      <c r="F101" s="115" t="s">
        <v>85</v>
      </c>
      <c r="G101" s="116"/>
      <c r="H101" s="116"/>
      <c r="I101" s="116"/>
      <c r="J101" s="117"/>
      <c r="K101" s="115" t="s">
        <v>86</v>
      </c>
      <c r="L101" s="116"/>
      <c r="M101" s="116"/>
      <c r="N101" s="116"/>
      <c r="O101" s="116"/>
      <c r="P101" s="116"/>
      <c r="Q101" s="116"/>
      <c r="R101" s="116"/>
      <c r="S101" s="116"/>
      <c r="T101" s="116"/>
      <c r="U101" s="116"/>
      <c r="V101" s="116"/>
      <c r="W101" s="116"/>
      <c r="X101" s="116"/>
      <c r="Y101" s="116"/>
      <c r="Z101" s="117"/>
      <c r="AA101" s="60"/>
      <c r="AB101" s="60"/>
      <c r="AC101" s="60"/>
      <c r="AD101" s="21"/>
    </row>
    <row r="102" spans="2:30" ht="36" customHeight="1">
      <c r="B102" s="20"/>
      <c r="C102" s="3"/>
      <c r="D102" s="3"/>
      <c r="E102" s="49"/>
      <c r="F102" s="115" t="s">
        <v>85</v>
      </c>
      <c r="G102" s="116"/>
      <c r="H102" s="116"/>
      <c r="I102" s="116"/>
      <c r="J102" s="117"/>
      <c r="K102" s="115" t="s">
        <v>87</v>
      </c>
      <c r="L102" s="116"/>
      <c r="M102" s="116"/>
      <c r="N102" s="116"/>
      <c r="O102" s="116"/>
      <c r="P102" s="116"/>
      <c r="Q102" s="116"/>
      <c r="R102" s="116"/>
      <c r="S102" s="116"/>
      <c r="T102" s="116"/>
      <c r="U102" s="116"/>
      <c r="V102" s="116"/>
      <c r="W102" s="116"/>
      <c r="X102" s="116"/>
      <c r="Y102" s="116"/>
      <c r="Z102" s="117"/>
      <c r="AA102" s="3"/>
      <c r="AB102" s="3"/>
      <c r="AC102" s="3"/>
      <c r="AD102" s="21"/>
    </row>
    <row r="103" spans="2:30" ht="24" customHeight="1">
      <c r="B103" s="20"/>
      <c r="C103" s="3"/>
      <c r="D103" s="3"/>
      <c r="E103" s="3"/>
      <c r="F103" s="118" t="s">
        <v>85</v>
      </c>
      <c r="G103" s="119"/>
      <c r="H103" s="119"/>
      <c r="I103" s="119"/>
      <c r="J103" s="120"/>
      <c r="K103" s="118" t="s">
        <v>88</v>
      </c>
      <c r="L103" s="119"/>
      <c r="M103" s="119"/>
      <c r="N103" s="119"/>
      <c r="O103" s="119"/>
      <c r="P103" s="119"/>
      <c r="Q103" s="119"/>
      <c r="R103" s="119"/>
      <c r="S103" s="119"/>
      <c r="T103" s="119"/>
      <c r="U103" s="119"/>
      <c r="V103" s="119"/>
      <c r="W103" s="119"/>
      <c r="X103" s="119"/>
      <c r="Y103" s="119"/>
      <c r="Z103" s="120"/>
      <c r="AA103" s="3"/>
      <c r="AB103" s="3"/>
      <c r="AC103" s="3"/>
      <c r="AD103" s="21"/>
    </row>
    <row r="104" spans="2:30" ht="6.75" customHeight="1">
      <c r="B104" s="20"/>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21"/>
    </row>
    <row r="105" spans="2:30" ht="24" customHeight="1">
      <c r="B105" s="20"/>
      <c r="C105" s="111" t="s">
        <v>89</v>
      </c>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21"/>
    </row>
    <row r="106" spans="2:30" ht="6.75" customHeight="1">
      <c r="B106" s="20"/>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21"/>
    </row>
    <row r="107" spans="2:30" ht="15" customHeight="1">
      <c r="B107" s="20"/>
      <c r="C107" s="1"/>
      <c r="D107" s="47" t="s">
        <v>90</v>
      </c>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21"/>
    </row>
    <row r="108" spans="2:30" ht="6.75" customHeight="1">
      <c r="B108" s="20"/>
      <c r="C108" s="1"/>
      <c r="D108" s="47"/>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21"/>
    </row>
    <row r="109" spans="2:30" ht="36" customHeight="1">
      <c r="B109" s="20"/>
      <c r="C109" s="1"/>
      <c r="D109" s="111" t="s">
        <v>160</v>
      </c>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21"/>
    </row>
    <row r="110" spans="2:30" ht="6.75" customHeight="1">
      <c r="B110" s="20"/>
      <c r="C110" s="1"/>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21"/>
    </row>
    <row r="111" spans="2:30" ht="15" customHeight="1">
      <c r="B111" s="20"/>
      <c r="C111" s="1"/>
      <c r="D111" s="47" t="s">
        <v>91</v>
      </c>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21"/>
    </row>
    <row r="112" spans="2:30" ht="6.75" customHeight="1">
      <c r="B112" s="20"/>
      <c r="C112" s="1"/>
      <c r="D112" s="47"/>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21"/>
    </row>
    <row r="113" spans="2:30" ht="24" customHeight="1">
      <c r="B113" s="20"/>
      <c r="C113" s="1"/>
      <c r="D113" s="111" t="s">
        <v>164</v>
      </c>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21"/>
    </row>
    <row r="114" spans="2:30" ht="6.75" customHeight="1">
      <c r="B114" s="20"/>
      <c r="C114" s="3"/>
      <c r="D114" s="24"/>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21"/>
    </row>
    <row r="115" spans="2:30" ht="15" customHeight="1">
      <c r="B115" s="20"/>
      <c r="C115" s="3"/>
      <c r="D115" s="47" t="s">
        <v>92</v>
      </c>
      <c r="E115" s="62"/>
      <c r="F115" s="62"/>
      <c r="G115" s="63"/>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21"/>
    </row>
    <row r="116" spans="2:30" ht="6.75" customHeight="1">
      <c r="B116" s="20"/>
      <c r="C116" s="3"/>
      <c r="D116" s="64"/>
      <c r="E116" s="64"/>
      <c r="F116" s="64"/>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21"/>
    </row>
    <row r="117" spans="2:30" ht="15" customHeight="1">
      <c r="B117" s="20"/>
      <c r="C117" s="3"/>
      <c r="D117" s="47" t="s">
        <v>93</v>
      </c>
      <c r="E117" s="47"/>
      <c r="F117" s="47"/>
      <c r="G117" s="48"/>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21"/>
    </row>
    <row r="118" spans="2:30" ht="15" customHeight="1" thickBot="1">
      <c r="B118" s="22"/>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3"/>
    </row>
    <row r="119" spans="2:30" ht="15" customHeight="1" thickBot="1"/>
    <row r="120" spans="2:30" ht="15" customHeight="1">
      <c r="B120" s="17"/>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9"/>
    </row>
    <row r="121" spans="2:30" ht="36" customHeight="1">
      <c r="B121" s="20"/>
      <c r="C121" s="111" t="s">
        <v>161</v>
      </c>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21"/>
    </row>
    <row r="122" spans="2:30" ht="6.75" customHeight="1">
      <c r="B122" s="20"/>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21"/>
    </row>
    <row r="123" spans="2:30" ht="15">
      <c r="B123" s="20"/>
      <c r="C123" s="3"/>
      <c r="D123" s="2" t="s">
        <v>94</v>
      </c>
      <c r="E123" s="1"/>
      <c r="F123" s="1"/>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21"/>
    </row>
    <row r="124" spans="2:30" ht="15">
      <c r="B124" s="20"/>
      <c r="C124" s="3"/>
      <c r="D124" s="2" t="s">
        <v>95</v>
      </c>
      <c r="E124" s="1"/>
      <c r="F124" s="1"/>
      <c r="G124" s="1"/>
      <c r="H124" s="1"/>
      <c r="I124" s="1"/>
      <c r="J124" s="1"/>
      <c r="K124" s="110"/>
      <c r="L124" s="110"/>
      <c r="M124" s="110"/>
      <c r="N124" s="110"/>
      <c r="O124" s="110"/>
      <c r="P124" s="110"/>
      <c r="Q124" s="110"/>
      <c r="R124" s="110"/>
      <c r="S124" s="110"/>
      <c r="T124" s="110"/>
      <c r="U124" s="110"/>
      <c r="V124" s="110"/>
      <c r="W124" s="110"/>
      <c r="X124" s="110"/>
      <c r="Y124" s="110"/>
      <c r="Z124" s="110"/>
      <c r="AA124" s="110"/>
      <c r="AB124" s="110"/>
      <c r="AC124" s="110"/>
      <c r="AD124" s="21"/>
    </row>
    <row r="125" spans="2:30" ht="15">
      <c r="B125" s="20"/>
      <c r="C125" s="3"/>
      <c r="D125" s="2" t="s">
        <v>96</v>
      </c>
      <c r="E125" s="1"/>
      <c r="F125" s="1"/>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21"/>
    </row>
    <row r="126" spans="2:30" ht="15">
      <c r="B126" s="20"/>
      <c r="C126" s="3"/>
      <c r="D126" s="2" t="s">
        <v>97</v>
      </c>
      <c r="E126" s="1"/>
      <c r="F126" s="1"/>
      <c r="G126" s="1"/>
      <c r="H126" s="1"/>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21"/>
    </row>
    <row r="127" spans="2:30" ht="15">
      <c r="B127" s="20"/>
      <c r="C127" s="3"/>
      <c r="D127" s="2" t="s">
        <v>98</v>
      </c>
      <c r="E127" s="1"/>
      <c r="F127" s="1"/>
      <c r="G127" s="109"/>
      <c r="H127" s="109"/>
      <c r="I127" s="109"/>
      <c r="J127" s="109"/>
      <c r="K127" s="109"/>
      <c r="L127" s="109"/>
      <c r="M127" s="109"/>
      <c r="N127" s="109"/>
      <c r="O127" s="109"/>
      <c r="P127" s="109"/>
      <c r="Q127" s="109"/>
      <c r="R127" s="2" t="s">
        <v>99</v>
      </c>
      <c r="S127" s="2"/>
      <c r="T127" s="2"/>
      <c r="U127" s="110"/>
      <c r="V127" s="110"/>
      <c r="W127" s="110"/>
      <c r="X127" s="110"/>
      <c r="Y127" s="110"/>
      <c r="Z127" s="110"/>
      <c r="AA127" s="110"/>
      <c r="AB127" s="110"/>
      <c r="AC127" s="110"/>
      <c r="AD127" s="21"/>
    </row>
    <row r="128" spans="2:30" ht="15.75" thickBot="1">
      <c r="B128" s="22"/>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3"/>
    </row>
    <row r="129" ht="15" customHeight="1"/>
    <row r="130" ht="15" customHeight="1"/>
    <row r="131" ht="15" customHeight="1"/>
    <row r="132" ht="15" customHeight="1"/>
    <row r="133" ht="15" customHeight="1"/>
    <row r="134" ht="15" customHeight="1"/>
  </sheetData>
  <sheetProtection algorithmName="SHA-512" hashValue="qiec7pielkmrW8zxmwVwgouKtqbSmReOp25kKBJ4euNIkLA4GAN0eyBIU4PRmdwdyfA2nDNFmaKrEYcrGl48fA==" saltValue="T2rnfr1x8hvWu2D/ntQiaQ==" spinCount="100000" sheet="1" objects="1" scenarios="1"/>
  <mergeCells count="71">
    <mergeCell ref="C23:AC23"/>
    <mergeCell ref="B1:AD1"/>
    <mergeCell ref="B3:AD3"/>
    <mergeCell ref="B5:AD5"/>
    <mergeCell ref="B7:AD7"/>
    <mergeCell ref="AA9:AD9"/>
    <mergeCell ref="B10:L10"/>
    <mergeCell ref="N10:O10"/>
    <mergeCell ref="C13:K13"/>
    <mergeCell ref="O13:AC13"/>
    <mergeCell ref="C16:AC16"/>
    <mergeCell ref="C19:AC19"/>
    <mergeCell ref="C21:AC21"/>
    <mergeCell ref="C47:AC47"/>
    <mergeCell ref="D25:AC25"/>
    <mergeCell ref="C27:AC27"/>
    <mergeCell ref="C29:AC29"/>
    <mergeCell ref="C31:AC31"/>
    <mergeCell ref="C33:AC33"/>
    <mergeCell ref="C35:AC35"/>
    <mergeCell ref="C37:AC37"/>
    <mergeCell ref="D39:AC39"/>
    <mergeCell ref="C41:AC41"/>
    <mergeCell ref="C43:AC43"/>
    <mergeCell ref="C45:AC45"/>
    <mergeCell ref="D71:AC71"/>
    <mergeCell ref="C49:AC49"/>
    <mergeCell ref="C51:AC51"/>
    <mergeCell ref="C53:AC53"/>
    <mergeCell ref="C55:AC55"/>
    <mergeCell ref="C57:AC57"/>
    <mergeCell ref="D59:AC59"/>
    <mergeCell ref="C61:AC61"/>
    <mergeCell ref="D63:AC63"/>
    <mergeCell ref="D65:AC65"/>
    <mergeCell ref="D67:AC67"/>
    <mergeCell ref="D69:AC69"/>
    <mergeCell ref="C97:AC97"/>
    <mergeCell ref="C73:AC73"/>
    <mergeCell ref="C75:AC75"/>
    <mergeCell ref="C77:AC77"/>
    <mergeCell ref="D79:AC79"/>
    <mergeCell ref="C81:AC81"/>
    <mergeCell ref="C83:AC83"/>
    <mergeCell ref="C85:AC85"/>
    <mergeCell ref="C89:AC89"/>
    <mergeCell ref="C91:AC91"/>
    <mergeCell ref="C93:AC93"/>
    <mergeCell ref="C95:AC95"/>
    <mergeCell ref="D109:AC109"/>
    <mergeCell ref="F99:J99"/>
    <mergeCell ref="K99:Z99"/>
    <mergeCell ref="F100:J100"/>
    <mergeCell ref="K100:Z100"/>
    <mergeCell ref="F101:J101"/>
    <mergeCell ref="K101:Z101"/>
    <mergeCell ref="F102:J102"/>
    <mergeCell ref="K102:Z102"/>
    <mergeCell ref="F103:J103"/>
    <mergeCell ref="K103:Z103"/>
    <mergeCell ref="C105:AC105"/>
    <mergeCell ref="G125:AC125"/>
    <mergeCell ref="I126:AC126"/>
    <mergeCell ref="G127:Q127"/>
    <mergeCell ref="U127:AC127"/>
    <mergeCell ref="D113:AC113"/>
    <mergeCell ref="H115:AC115"/>
    <mergeCell ref="H117:AC117"/>
    <mergeCell ref="C121:AC121"/>
    <mergeCell ref="G123:AC123"/>
    <mergeCell ref="K124:AC124"/>
  </mergeCells>
  <dataValidations count="1">
    <dataValidation type="list" allowBlank="1" showInputMessage="1" showErrorMessage="1" sqref="B10:L10">
      <formula1>$AH$2:$AH$34</formula1>
    </dataValidation>
  </dataValidations>
  <hyperlinks>
    <hyperlink ref="AA9:AD9" location="Índice!B11" display="Índice"/>
  </hyperlinks>
  <pageMargins left="0.70866141732283472" right="0.70866141732283472" top="0.74803149606299213" bottom="0.74803149606299213" header="0.31496062992125984" footer="0.31496062992125984"/>
  <pageSetup scale="75" orientation="portrait" r:id="rId1"/>
  <headerFooter>
    <oddHeader>&amp;C Módulo 1 Sección XII
Presentación</oddHeader>
    <oddFooter>&amp;LCenso Nacional de Gobiernos Estatales 2022&amp;R&amp;P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E58"/>
  <sheetViews>
    <sheetView showGridLines="0" zoomScale="120" zoomScaleNormal="120" workbookViewId="0"/>
  </sheetViews>
  <sheetFormatPr baseColWidth="10" defaultColWidth="0" defaultRowHeight="15" customHeight="1" zeroHeight="1"/>
  <cols>
    <col min="1" max="1" width="5.7109375" style="3" customWidth="1"/>
    <col min="2" max="30" width="3.7109375" style="3" customWidth="1"/>
    <col min="31" max="31" width="5.7109375" style="3" customWidth="1"/>
    <col min="32" max="16384" width="3.7109375" style="3" hidden="1"/>
  </cols>
  <sheetData>
    <row r="1" spans="1:30" ht="173.25" customHeight="1">
      <c r="B1" s="101" t="s">
        <v>54</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row>
    <row r="2" spans="1:30" ht="15" customHeight="1"/>
    <row r="3" spans="1:30" ht="45" customHeight="1">
      <c r="B3" s="103" t="s">
        <v>53</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row>
    <row r="4" spans="1:30" ht="15" customHeight="1"/>
    <row r="5" spans="1:30" ht="45" customHeight="1">
      <c r="B5" s="103" t="s">
        <v>52</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row>
    <row r="6" spans="1:30" ht="15" customHeight="1"/>
    <row r="7" spans="1:30" ht="60" customHeight="1">
      <c r="A7" s="49"/>
      <c r="B7" s="165" t="s">
        <v>200</v>
      </c>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row>
    <row r="8" spans="1:30" ht="15" customHeight="1">
      <c r="A8" s="49"/>
      <c r="B8" s="54"/>
      <c r="C8" s="54"/>
      <c r="D8" s="54"/>
      <c r="E8" s="54"/>
      <c r="F8" s="54"/>
      <c r="G8" s="54"/>
      <c r="H8" s="54"/>
      <c r="I8" s="54"/>
      <c r="J8" s="54"/>
      <c r="K8" s="54"/>
      <c r="L8" s="54"/>
      <c r="M8" s="54"/>
      <c r="N8" s="54"/>
      <c r="O8" s="54"/>
      <c r="P8" s="54"/>
      <c r="Q8" s="54"/>
      <c r="R8" s="54"/>
      <c r="S8" s="54"/>
      <c r="T8" s="54"/>
      <c r="U8" s="4"/>
      <c r="V8" s="4"/>
      <c r="W8" s="4"/>
      <c r="X8" s="4"/>
      <c r="Y8" s="4"/>
      <c r="Z8" s="4"/>
      <c r="AA8"/>
      <c r="AB8"/>
      <c r="AC8"/>
      <c r="AD8"/>
    </row>
    <row r="9" spans="1:30" ht="15" customHeight="1" thickBot="1">
      <c r="A9" s="49"/>
      <c r="B9" s="51" t="s">
        <v>51</v>
      </c>
      <c r="C9" s="49"/>
      <c r="D9" s="49"/>
      <c r="E9" s="49"/>
      <c r="F9" s="49"/>
      <c r="G9" s="49"/>
      <c r="H9" s="49"/>
      <c r="I9" s="49"/>
      <c r="J9" s="49"/>
      <c r="K9" s="49"/>
      <c r="L9" s="49"/>
      <c r="M9" s="49"/>
      <c r="N9" s="51" t="s">
        <v>50</v>
      </c>
      <c r="O9" s="49"/>
      <c r="P9" s="49"/>
      <c r="Q9" s="49"/>
      <c r="R9" s="49"/>
      <c r="S9" s="49"/>
      <c r="T9" s="49"/>
      <c r="AA9" s="167" t="s">
        <v>49</v>
      </c>
      <c r="AB9" s="167"/>
      <c r="AC9" s="167"/>
      <c r="AD9" s="167"/>
    </row>
    <row r="10" spans="1:30" ht="15" customHeight="1" thickBot="1">
      <c r="B10" s="105" t="str">
        <f>IF(Presentación!B10="","",Presentación!B10)</f>
        <v>Veracruz de Ignacio de la Llave</v>
      </c>
      <c r="C10" s="106"/>
      <c r="D10" s="106"/>
      <c r="E10" s="106"/>
      <c r="F10" s="106"/>
      <c r="G10" s="106"/>
      <c r="H10" s="106"/>
      <c r="I10" s="106"/>
      <c r="J10" s="106"/>
      <c r="K10" s="106"/>
      <c r="L10" s="107"/>
      <c r="N10" s="105" t="str">
        <f>IF(Presentación!N10="","",Presentación!N10)</f>
        <v>230</v>
      </c>
      <c r="O10" s="107"/>
    </row>
    <row r="11" spans="1:30" ht="15" customHeight="1" thickBot="1"/>
    <row r="12" spans="1:30" ht="15" customHeight="1" thickBot="1">
      <c r="B12" s="144" t="s">
        <v>100</v>
      </c>
      <c r="C12" s="145"/>
      <c r="D12" s="145"/>
      <c r="E12" s="145"/>
      <c r="F12" s="145"/>
      <c r="G12" s="145"/>
      <c r="H12" s="145"/>
      <c r="I12" s="145"/>
      <c r="J12" s="145"/>
      <c r="K12" s="145"/>
      <c r="L12" s="145"/>
      <c r="M12" s="145"/>
      <c r="N12" s="145"/>
      <c r="O12" s="145"/>
      <c r="P12" s="145"/>
      <c r="Q12" s="145"/>
      <c r="R12" s="146"/>
      <c r="S12"/>
      <c r="T12" s="147" t="s">
        <v>101</v>
      </c>
      <c r="U12" s="148"/>
      <c r="V12" s="148"/>
      <c r="W12" s="148"/>
      <c r="X12" s="148"/>
      <c r="Y12" s="148"/>
      <c r="Z12" s="148"/>
      <c r="AA12" s="148"/>
      <c r="AB12" s="148"/>
      <c r="AC12" s="148"/>
      <c r="AD12" s="149"/>
    </row>
    <row r="13" spans="1:30" ht="48" customHeight="1" thickBot="1">
      <c r="B13" s="27"/>
      <c r="C13" s="150" t="s">
        <v>165</v>
      </c>
      <c r="D13" s="150"/>
      <c r="E13" s="150"/>
      <c r="F13" s="150"/>
      <c r="G13" s="150"/>
      <c r="H13" s="150"/>
      <c r="I13" s="150"/>
      <c r="J13" s="150"/>
      <c r="K13" s="150"/>
      <c r="L13" s="150"/>
      <c r="M13" s="150"/>
      <c r="N13" s="150"/>
      <c r="O13" s="150"/>
      <c r="P13" s="150"/>
      <c r="Q13" s="150"/>
      <c r="R13" s="28"/>
      <c r="S13"/>
      <c r="T13" s="151" t="s">
        <v>102</v>
      </c>
      <c r="U13" s="152"/>
      <c r="V13" s="152"/>
      <c r="W13" s="152"/>
      <c r="X13" s="152"/>
      <c r="Y13" s="152"/>
      <c r="Z13" s="152"/>
      <c r="AA13" s="152"/>
      <c r="AB13" s="152"/>
      <c r="AC13" s="152"/>
      <c r="AD13" s="153"/>
    </row>
    <row r="14" spans="1:30" ht="15" customHeight="1">
      <c r="B14" s="29"/>
      <c r="C14"/>
      <c r="D14"/>
      <c r="E14"/>
      <c r="F14"/>
      <c r="G14"/>
      <c r="H14"/>
      <c r="I14"/>
      <c r="J14"/>
      <c r="K14"/>
      <c r="L14"/>
      <c r="M14"/>
      <c r="N14"/>
      <c r="O14"/>
      <c r="P14"/>
      <c r="Q14"/>
      <c r="R14" s="30"/>
      <c r="S14"/>
      <c r="T14" s="29"/>
      <c r="U14"/>
      <c r="V14"/>
      <c r="W14" s="31"/>
      <c r="X14" s="32" t="s">
        <v>103</v>
      </c>
      <c r="Y14" s="32"/>
      <c r="Z14" s="32" t="s">
        <v>103</v>
      </c>
      <c r="AA14" s="33"/>
      <c r="AB14"/>
      <c r="AC14"/>
      <c r="AD14" s="30"/>
    </row>
    <row r="15" spans="1:30" ht="15" customHeight="1">
      <c r="B15" s="29"/>
      <c r="C15" s="26" t="s">
        <v>104</v>
      </c>
      <c r="H15" s="140"/>
      <c r="I15" s="140"/>
      <c r="J15" s="140"/>
      <c r="K15" s="140"/>
      <c r="L15" s="140"/>
      <c r="M15" s="140"/>
      <c r="N15" s="140"/>
      <c r="O15" s="140"/>
      <c r="P15" s="140"/>
      <c r="Q15" s="140"/>
      <c r="R15" s="30"/>
      <c r="S15"/>
      <c r="T15" s="29"/>
      <c r="U15"/>
      <c r="V15"/>
      <c r="W15" s="34" t="s">
        <v>105</v>
      </c>
      <c r="Y15" s="34" t="s">
        <v>106</v>
      </c>
      <c r="AA15" s="34" t="s">
        <v>107</v>
      </c>
      <c r="AB15"/>
      <c r="AC15"/>
      <c r="AD15" s="30"/>
    </row>
    <row r="16" spans="1:30" ht="15" customHeight="1">
      <c r="B16" s="29"/>
      <c r="C16" s="26" t="s">
        <v>172</v>
      </c>
      <c r="F16" s="164"/>
      <c r="G16" s="164"/>
      <c r="H16" s="164"/>
      <c r="I16" s="164"/>
      <c r="J16" s="164"/>
      <c r="K16" s="164"/>
      <c r="L16" s="164"/>
      <c r="M16" s="164"/>
      <c r="N16" s="164"/>
      <c r="O16" s="164"/>
      <c r="P16" s="164"/>
      <c r="Q16" s="164"/>
      <c r="R16" s="30"/>
      <c r="S16"/>
      <c r="T16" s="29"/>
      <c r="U16" s="141" t="s">
        <v>108</v>
      </c>
      <c r="V16" s="142"/>
      <c r="W16" s="142"/>
      <c r="X16" s="142"/>
      <c r="Y16" s="142"/>
      <c r="Z16" s="142"/>
      <c r="AA16" s="142"/>
      <c r="AB16" s="142"/>
      <c r="AC16" s="143"/>
      <c r="AD16" s="30"/>
    </row>
    <row r="17" spans="2:30" ht="15" customHeight="1">
      <c r="B17" s="29"/>
      <c r="C17" s="26" t="s">
        <v>109</v>
      </c>
      <c r="G17" s="154"/>
      <c r="H17" s="154"/>
      <c r="I17" s="154"/>
      <c r="J17" s="154"/>
      <c r="K17" s="154"/>
      <c r="L17" s="154"/>
      <c r="M17" s="154"/>
      <c r="N17" s="154"/>
      <c r="O17" s="154"/>
      <c r="P17" s="154"/>
      <c r="Q17" s="154"/>
      <c r="R17" s="30"/>
      <c r="S17"/>
      <c r="T17" s="29"/>
      <c r="U17" s="155"/>
      <c r="V17" s="156"/>
      <c r="W17" s="156"/>
      <c r="X17" s="156"/>
      <c r="Y17" s="156"/>
      <c r="Z17" s="156"/>
      <c r="AA17" s="156"/>
      <c r="AB17" s="156"/>
      <c r="AC17" s="157"/>
      <c r="AD17" s="30"/>
    </row>
    <row r="18" spans="2:30" ht="15" customHeight="1">
      <c r="B18" s="29"/>
      <c r="C18" s="26" t="s">
        <v>110</v>
      </c>
      <c r="H18" s="154"/>
      <c r="I18" s="154"/>
      <c r="J18" s="154"/>
      <c r="K18" s="154"/>
      <c r="L18" s="154"/>
      <c r="M18" s="154"/>
      <c r="N18" s="154"/>
      <c r="O18" s="154"/>
      <c r="P18" s="154"/>
      <c r="Q18" s="154"/>
      <c r="R18" s="30"/>
      <c r="S18"/>
      <c r="T18" s="29"/>
      <c r="U18" s="158"/>
      <c r="V18" s="159"/>
      <c r="W18" s="159"/>
      <c r="X18" s="159"/>
      <c r="Y18" s="159"/>
      <c r="Z18" s="159"/>
      <c r="AA18" s="159"/>
      <c r="AB18" s="159"/>
      <c r="AC18" s="160"/>
      <c r="AD18" s="30"/>
    </row>
    <row r="19" spans="2:30" ht="15" customHeight="1">
      <c r="B19" s="29"/>
      <c r="C19" s="26" t="s">
        <v>111</v>
      </c>
      <c r="H19" s="154"/>
      <c r="I19" s="154"/>
      <c r="J19" s="154"/>
      <c r="K19" s="154"/>
      <c r="L19" s="154"/>
      <c r="M19" s="154"/>
      <c r="N19" s="154"/>
      <c r="O19" s="154"/>
      <c r="P19" s="154"/>
      <c r="Q19" s="154"/>
      <c r="R19" s="30"/>
      <c r="S19"/>
      <c r="T19" s="29"/>
      <c r="U19" s="158"/>
      <c r="V19" s="159"/>
      <c r="W19" s="159"/>
      <c r="X19" s="159"/>
      <c r="Y19" s="159"/>
      <c r="Z19" s="159"/>
      <c r="AA19" s="159"/>
      <c r="AB19" s="159"/>
      <c r="AC19" s="160"/>
      <c r="AD19" s="30"/>
    </row>
    <row r="20" spans="2:30" ht="15" customHeight="1">
      <c r="B20" s="29"/>
      <c r="C20" s="26" t="s">
        <v>96</v>
      </c>
      <c r="E20" s="164"/>
      <c r="F20" s="164"/>
      <c r="G20" s="164"/>
      <c r="H20" s="164"/>
      <c r="I20" s="164"/>
      <c r="J20" s="164"/>
      <c r="K20" s="164"/>
      <c r="L20" s="164"/>
      <c r="M20" s="164"/>
      <c r="N20" s="164"/>
      <c r="O20" s="164"/>
      <c r="P20" s="164"/>
      <c r="Q20" s="164"/>
      <c r="R20" s="30"/>
      <c r="S20"/>
      <c r="T20" s="29"/>
      <c r="U20" s="158"/>
      <c r="V20" s="159"/>
      <c r="W20" s="159"/>
      <c r="X20" s="159"/>
      <c r="Y20" s="159"/>
      <c r="Z20" s="159"/>
      <c r="AA20" s="159"/>
      <c r="AB20" s="159"/>
      <c r="AC20" s="160"/>
      <c r="AD20" s="30"/>
    </row>
    <row r="21" spans="2:30" ht="15" customHeight="1">
      <c r="B21" s="29"/>
      <c r="C21" s="26" t="s">
        <v>98</v>
      </c>
      <c r="F21" s="154"/>
      <c r="G21" s="154"/>
      <c r="H21" s="154"/>
      <c r="I21" s="154"/>
      <c r="J21" s="154"/>
      <c r="K21" s="154"/>
      <c r="L21" s="154"/>
      <c r="M21" s="154"/>
      <c r="N21" s="154"/>
      <c r="O21" s="154"/>
      <c r="P21" s="154"/>
      <c r="Q21" s="154"/>
      <c r="R21" s="30"/>
      <c r="S21"/>
      <c r="T21" s="29"/>
      <c r="U21" s="158"/>
      <c r="V21" s="159"/>
      <c r="W21" s="159"/>
      <c r="X21" s="159"/>
      <c r="Y21" s="159"/>
      <c r="Z21" s="159"/>
      <c r="AA21" s="159"/>
      <c r="AB21" s="159"/>
      <c r="AC21" s="160"/>
      <c r="AD21" s="30"/>
    </row>
    <row r="22" spans="2:30" ht="15" customHeight="1">
      <c r="B22" s="29"/>
      <c r="C22" s="26" t="s">
        <v>97</v>
      </c>
      <c r="F22" s="35"/>
      <c r="G22" s="35"/>
      <c r="H22" s="154"/>
      <c r="I22" s="154"/>
      <c r="J22" s="154"/>
      <c r="K22" s="154"/>
      <c r="L22" s="154"/>
      <c r="M22" s="154"/>
      <c r="N22" s="154"/>
      <c r="O22" s="154"/>
      <c r="P22" s="154"/>
      <c r="Q22" s="154"/>
      <c r="R22" s="30"/>
      <c r="S22"/>
      <c r="T22" s="29"/>
      <c r="U22" s="161"/>
      <c r="V22" s="162"/>
      <c r="W22" s="162"/>
      <c r="X22" s="162"/>
      <c r="Y22" s="162"/>
      <c r="Z22" s="162"/>
      <c r="AA22" s="162"/>
      <c r="AB22" s="162"/>
      <c r="AC22" s="163"/>
      <c r="AD22" s="30"/>
    </row>
    <row r="23" spans="2:30" ht="15" customHeight="1" thickBot="1">
      <c r="B23" s="36"/>
      <c r="C23" s="37"/>
      <c r="D23" s="37"/>
      <c r="E23" s="37"/>
      <c r="F23" s="37"/>
      <c r="G23" s="37"/>
      <c r="H23" s="37"/>
      <c r="I23" s="37"/>
      <c r="J23" s="37"/>
      <c r="K23" s="37"/>
      <c r="L23" s="37"/>
      <c r="M23" s="37"/>
      <c r="N23" s="37"/>
      <c r="O23" s="37"/>
      <c r="P23" s="37"/>
      <c r="Q23" s="37"/>
      <c r="R23" s="38"/>
      <c r="S23"/>
      <c r="T23" s="36"/>
      <c r="U23" s="37"/>
      <c r="V23" s="37"/>
      <c r="W23" s="37"/>
      <c r="X23" s="37"/>
      <c r="Y23" s="37"/>
      <c r="Z23" s="37"/>
      <c r="AA23" s="37"/>
      <c r="AB23" s="37"/>
      <c r="AC23" s="37"/>
      <c r="AD23" s="38"/>
    </row>
    <row r="24" spans="2:30" ht="15" customHeight="1" thickBot="1">
      <c r="B24"/>
      <c r="C24"/>
      <c r="D24"/>
      <c r="E24"/>
      <c r="F24"/>
      <c r="G24"/>
      <c r="H24"/>
      <c r="I24"/>
      <c r="J24"/>
      <c r="K24"/>
      <c r="L24"/>
      <c r="M24"/>
      <c r="N24"/>
      <c r="O24"/>
      <c r="P24"/>
      <c r="Q24"/>
      <c r="R24"/>
      <c r="S24"/>
      <c r="T24" s="39"/>
      <c r="U24"/>
      <c r="V24"/>
      <c r="W24"/>
      <c r="X24"/>
      <c r="Y24"/>
      <c r="Z24"/>
      <c r="AA24"/>
      <c r="AB24"/>
      <c r="AC24"/>
      <c r="AD24"/>
    </row>
    <row r="25" spans="2:30" ht="15" customHeight="1" thickBot="1">
      <c r="B25" s="144" t="s">
        <v>112</v>
      </c>
      <c r="C25" s="145"/>
      <c r="D25" s="145"/>
      <c r="E25" s="145"/>
      <c r="F25" s="145"/>
      <c r="G25" s="145"/>
      <c r="H25" s="145"/>
      <c r="I25" s="145"/>
      <c r="J25" s="145"/>
      <c r="K25" s="145"/>
      <c r="L25" s="145"/>
      <c r="M25" s="145"/>
      <c r="N25" s="145"/>
      <c r="O25" s="145"/>
      <c r="P25" s="145"/>
      <c r="Q25" s="145"/>
      <c r="R25" s="146"/>
      <c r="S25"/>
      <c r="T25" s="147" t="s">
        <v>101</v>
      </c>
      <c r="U25" s="148"/>
      <c r="V25" s="148"/>
      <c r="W25" s="148"/>
      <c r="X25" s="148"/>
      <c r="Y25" s="148"/>
      <c r="Z25" s="148"/>
      <c r="AA25" s="148"/>
      <c r="AB25" s="148"/>
      <c r="AC25" s="148"/>
      <c r="AD25" s="149"/>
    </row>
    <row r="26" spans="2:30" ht="60" customHeight="1" thickBot="1">
      <c r="B26" s="27"/>
      <c r="C26" s="150" t="s">
        <v>166</v>
      </c>
      <c r="D26" s="150"/>
      <c r="E26" s="150"/>
      <c r="F26" s="150"/>
      <c r="G26" s="150"/>
      <c r="H26" s="150"/>
      <c r="I26" s="150"/>
      <c r="J26" s="150"/>
      <c r="K26" s="150"/>
      <c r="L26" s="150"/>
      <c r="M26" s="150"/>
      <c r="N26" s="150"/>
      <c r="O26" s="150"/>
      <c r="P26" s="150"/>
      <c r="Q26" s="150"/>
      <c r="R26" s="28"/>
      <c r="S26"/>
      <c r="T26" s="151" t="s">
        <v>102</v>
      </c>
      <c r="U26" s="152"/>
      <c r="V26" s="152"/>
      <c r="W26" s="152"/>
      <c r="X26" s="152"/>
      <c r="Y26" s="152"/>
      <c r="Z26" s="152"/>
      <c r="AA26" s="152"/>
      <c r="AB26" s="152"/>
      <c r="AC26" s="152"/>
      <c r="AD26" s="153"/>
    </row>
    <row r="27" spans="2:30" ht="15" customHeight="1">
      <c r="B27" s="29"/>
      <c r="C27"/>
      <c r="D27"/>
      <c r="E27"/>
      <c r="F27"/>
      <c r="G27"/>
      <c r="H27"/>
      <c r="I27"/>
      <c r="J27"/>
      <c r="K27"/>
      <c r="L27"/>
      <c r="M27"/>
      <c r="N27"/>
      <c r="O27"/>
      <c r="P27"/>
      <c r="Q27"/>
      <c r="R27" s="30"/>
      <c r="S27"/>
      <c r="T27" s="29"/>
      <c r="U27"/>
      <c r="V27"/>
      <c r="W27" s="70"/>
      <c r="X27" s="32" t="s">
        <v>103</v>
      </c>
      <c r="Y27" s="71"/>
      <c r="Z27" s="32" t="s">
        <v>103</v>
      </c>
      <c r="AA27" s="72"/>
      <c r="AB27"/>
      <c r="AC27"/>
      <c r="AD27" s="30"/>
    </row>
    <row r="28" spans="2:30" ht="15" customHeight="1">
      <c r="B28" s="29"/>
      <c r="C28" s="26" t="s">
        <v>104</v>
      </c>
      <c r="H28" s="140"/>
      <c r="I28" s="140"/>
      <c r="J28" s="140"/>
      <c r="K28" s="140"/>
      <c r="L28" s="140"/>
      <c r="M28" s="140"/>
      <c r="N28" s="140"/>
      <c r="O28" s="140"/>
      <c r="P28" s="140"/>
      <c r="Q28" s="140"/>
      <c r="R28" s="30"/>
      <c r="S28"/>
      <c r="T28" s="29"/>
      <c r="U28"/>
      <c r="V28"/>
      <c r="W28" s="34" t="s">
        <v>105</v>
      </c>
      <c r="Y28" s="34" t="s">
        <v>106</v>
      </c>
      <c r="AA28" s="34" t="s">
        <v>107</v>
      </c>
      <c r="AB28"/>
      <c r="AC28"/>
      <c r="AD28" s="30"/>
    </row>
    <row r="29" spans="2:30" ht="15" customHeight="1">
      <c r="B29" s="29"/>
      <c r="C29" s="26" t="s">
        <v>172</v>
      </c>
      <c r="F29" s="140"/>
      <c r="G29" s="140"/>
      <c r="H29" s="140"/>
      <c r="I29" s="140"/>
      <c r="J29" s="140"/>
      <c r="K29" s="140"/>
      <c r="L29" s="140"/>
      <c r="M29" s="140"/>
      <c r="N29" s="140"/>
      <c r="O29" s="140"/>
      <c r="P29" s="140"/>
      <c r="Q29" s="140"/>
      <c r="R29" s="30"/>
      <c r="S29"/>
      <c r="T29" s="29"/>
      <c r="U29" s="141" t="s">
        <v>108</v>
      </c>
      <c r="V29" s="142"/>
      <c r="W29" s="142"/>
      <c r="X29" s="142"/>
      <c r="Y29" s="142"/>
      <c r="Z29" s="142"/>
      <c r="AA29" s="142"/>
      <c r="AB29" s="142"/>
      <c r="AC29" s="143"/>
      <c r="AD29" s="30"/>
    </row>
    <row r="30" spans="2:30" ht="15" customHeight="1">
      <c r="B30" s="29"/>
      <c r="C30" s="26" t="s">
        <v>109</v>
      </c>
      <c r="G30" s="130"/>
      <c r="H30" s="130"/>
      <c r="I30" s="130"/>
      <c r="J30" s="130"/>
      <c r="K30" s="130"/>
      <c r="L30" s="130"/>
      <c r="M30" s="130"/>
      <c r="N30" s="130"/>
      <c r="O30" s="130"/>
      <c r="P30" s="130"/>
      <c r="Q30" s="130"/>
      <c r="R30" s="30"/>
      <c r="S30"/>
      <c r="T30" s="29"/>
      <c r="U30" s="131"/>
      <c r="V30" s="132"/>
      <c r="W30" s="132"/>
      <c r="X30" s="132"/>
      <c r="Y30" s="132"/>
      <c r="Z30" s="132"/>
      <c r="AA30" s="132"/>
      <c r="AB30" s="132"/>
      <c r="AC30" s="133"/>
      <c r="AD30" s="30"/>
    </row>
    <row r="31" spans="2:30" ht="15" customHeight="1">
      <c r="B31" s="29"/>
      <c r="C31" s="26" t="s">
        <v>110</v>
      </c>
      <c r="H31" s="130"/>
      <c r="I31" s="130"/>
      <c r="J31" s="130"/>
      <c r="K31" s="130"/>
      <c r="L31" s="130"/>
      <c r="M31" s="130"/>
      <c r="N31" s="130"/>
      <c r="O31" s="130"/>
      <c r="P31" s="130"/>
      <c r="Q31" s="130"/>
      <c r="R31" s="30"/>
      <c r="S31"/>
      <c r="T31" s="29"/>
      <c r="U31" s="134"/>
      <c r="V31" s="135"/>
      <c r="W31" s="135"/>
      <c r="X31" s="135"/>
      <c r="Y31" s="135"/>
      <c r="Z31" s="135"/>
      <c r="AA31" s="135"/>
      <c r="AB31" s="135"/>
      <c r="AC31" s="136"/>
      <c r="AD31" s="30"/>
    </row>
    <row r="32" spans="2:30" ht="15" customHeight="1">
      <c r="B32" s="29"/>
      <c r="C32" s="26" t="s">
        <v>111</v>
      </c>
      <c r="H32" s="130"/>
      <c r="I32" s="130"/>
      <c r="J32" s="130"/>
      <c r="K32" s="130"/>
      <c r="L32" s="130"/>
      <c r="M32" s="130"/>
      <c r="N32" s="130"/>
      <c r="O32" s="130"/>
      <c r="P32" s="130"/>
      <c r="Q32" s="130"/>
      <c r="R32" s="30"/>
      <c r="S32"/>
      <c r="T32" s="29"/>
      <c r="U32" s="134"/>
      <c r="V32" s="135"/>
      <c r="W32" s="135"/>
      <c r="X32" s="135"/>
      <c r="Y32" s="135"/>
      <c r="Z32" s="135"/>
      <c r="AA32" s="135"/>
      <c r="AB32" s="135"/>
      <c r="AC32" s="136"/>
      <c r="AD32" s="30"/>
    </row>
    <row r="33" spans="2:30" ht="15" customHeight="1">
      <c r="B33" s="29"/>
      <c r="C33" s="26" t="s">
        <v>96</v>
      </c>
      <c r="E33" s="140"/>
      <c r="F33" s="140"/>
      <c r="G33" s="140"/>
      <c r="H33" s="140"/>
      <c r="I33" s="140"/>
      <c r="J33" s="140"/>
      <c r="K33" s="140"/>
      <c r="L33" s="140"/>
      <c r="M33" s="140"/>
      <c r="N33" s="140"/>
      <c r="O33" s="140"/>
      <c r="P33" s="140"/>
      <c r="Q33" s="140"/>
      <c r="R33" s="30"/>
      <c r="S33"/>
      <c r="T33" s="29"/>
      <c r="U33" s="134"/>
      <c r="V33" s="135"/>
      <c r="W33" s="135"/>
      <c r="X33" s="135"/>
      <c r="Y33" s="135"/>
      <c r="Z33" s="135"/>
      <c r="AA33" s="135"/>
      <c r="AB33" s="135"/>
      <c r="AC33" s="136"/>
      <c r="AD33" s="30"/>
    </row>
    <row r="34" spans="2:30" ht="15" customHeight="1">
      <c r="B34" s="29"/>
      <c r="C34" s="26" t="s">
        <v>98</v>
      </c>
      <c r="F34" s="130"/>
      <c r="G34" s="130"/>
      <c r="H34" s="130"/>
      <c r="I34" s="130"/>
      <c r="J34" s="130"/>
      <c r="K34" s="130"/>
      <c r="L34" s="130"/>
      <c r="M34" s="130"/>
      <c r="N34" s="130"/>
      <c r="O34" s="130"/>
      <c r="P34" s="130"/>
      <c r="Q34" s="130"/>
      <c r="R34" s="30"/>
      <c r="S34"/>
      <c r="T34" s="29"/>
      <c r="U34" s="134"/>
      <c r="V34" s="135"/>
      <c r="W34" s="135"/>
      <c r="X34" s="135"/>
      <c r="Y34" s="135"/>
      <c r="Z34" s="135"/>
      <c r="AA34" s="135"/>
      <c r="AB34" s="135"/>
      <c r="AC34" s="136"/>
      <c r="AD34" s="30"/>
    </row>
    <row r="35" spans="2:30" ht="15" customHeight="1">
      <c r="B35" s="29"/>
      <c r="C35" s="26" t="s">
        <v>97</v>
      </c>
      <c r="F35" s="35"/>
      <c r="G35" s="35"/>
      <c r="H35" s="130"/>
      <c r="I35" s="130"/>
      <c r="J35" s="130"/>
      <c r="K35" s="130"/>
      <c r="L35" s="130"/>
      <c r="M35" s="130"/>
      <c r="N35" s="130"/>
      <c r="O35" s="130"/>
      <c r="P35" s="130"/>
      <c r="Q35" s="130"/>
      <c r="R35" s="30"/>
      <c r="S35"/>
      <c r="T35" s="29"/>
      <c r="U35" s="137"/>
      <c r="V35" s="138"/>
      <c r="W35" s="138"/>
      <c r="X35" s="138"/>
      <c r="Y35" s="138"/>
      <c r="Z35" s="138"/>
      <c r="AA35" s="138"/>
      <c r="AB35" s="138"/>
      <c r="AC35" s="139"/>
      <c r="AD35" s="30"/>
    </row>
    <row r="36" spans="2:30" ht="15" customHeight="1" thickBot="1">
      <c r="B36" s="36"/>
      <c r="C36" s="37"/>
      <c r="D36" s="37"/>
      <c r="E36" s="37"/>
      <c r="F36" s="37"/>
      <c r="G36" s="37"/>
      <c r="H36" s="37"/>
      <c r="I36" s="37"/>
      <c r="J36" s="37"/>
      <c r="K36" s="37"/>
      <c r="L36" s="37"/>
      <c r="M36" s="37"/>
      <c r="N36" s="37"/>
      <c r="O36" s="37"/>
      <c r="P36" s="37"/>
      <c r="Q36" s="37"/>
      <c r="R36" s="38"/>
      <c r="S36"/>
      <c r="T36" s="36"/>
      <c r="U36" s="37"/>
      <c r="V36" s="37"/>
      <c r="W36" s="37"/>
      <c r="X36" s="37"/>
      <c r="Y36" s="37"/>
      <c r="Z36" s="37"/>
      <c r="AA36" s="37"/>
      <c r="AB36" s="37"/>
      <c r="AC36" s="37"/>
      <c r="AD36" s="38"/>
    </row>
    <row r="37" spans="2:30" ht="15" customHeight="1" thickBot="1">
      <c r="B37"/>
      <c r="C37"/>
      <c r="D37"/>
      <c r="E37"/>
      <c r="F37"/>
      <c r="G37"/>
      <c r="H37"/>
      <c r="I37"/>
      <c r="J37"/>
      <c r="K37"/>
      <c r="L37"/>
      <c r="M37"/>
      <c r="N37"/>
      <c r="O37"/>
      <c r="P37"/>
      <c r="Q37"/>
      <c r="R37"/>
      <c r="S37"/>
      <c r="T37" s="39"/>
      <c r="U37"/>
      <c r="V37"/>
      <c r="W37"/>
      <c r="X37"/>
      <c r="Y37"/>
      <c r="Z37"/>
      <c r="AA37"/>
      <c r="AB37"/>
      <c r="AC37"/>
      <c r="AD37"/>
    </row>
    <row r="38" spans="2:30" ht="15" customHeight="1" thickBot="1">
      <c r="B38" s="144" t="s">
        <v>113</v>
      </c>
      <c r="C38" s="145"/>
      <c r="D38" s="145"/>
      <c r="E38" s="145"/>
      <c r="F38" s="145"/>
      <c r="G38" s="145"/>
      <c r="H38" s="145"/>
      <c r="I38" s="145"/>
      <c r="J38" s="145"/>
      <c r="K38" s="145"/>
      <c r="L38" s="145"/>
      <c r="M38" s="145"/>
      <c r="N38" s="145"/>
      <c r="O38" s="145"/>
      <c r="P38" s="145"/>
      <c r="Q38" s="145"/>
      <c r="R38" s="146"/>
      <c r="S38"/>
      <c r="T38" s="147" t="s">
        <v>101</v>
      </c>
      <c r="U38" s="148"/>
      <c r="V38" s="148"/>
      <c r="W38" s="148"/>
      <c r="X38" s="148"/>
      <c r="Y38" s="148"/>
      <c r="Z38" s="148"/>
      <c r="AA38" s="148"/>
      <c r="AB38" s="148"/>
      <c r="AC38" s="148"/>
      <c r="AD38" s="149"/>
    </row>
    <row r="39" spans="2:30" ht="60" customHeight="1" thickBot="1">
      <c r="B39" s="27"/>
      <c r="C39" s="150" t="s">
        <v>167</v>
      </c>
      <c r="D39" s="150"/>
      <c r="E39" s="150"/>
      <c r="F39" s="150"/>
      <c r="G39" s="150"/>
      <c r="H39" s="150"/>
      <c r="I39" s="150"/>
      <c r="J39" s="150"/>
      <c r="K39" s="150"/>
      <c r="L39" s="150"/>
      <c r="M39" s="150"/>
      <c r="N39" s="150"/>
      <c r="O39" s="150"/>
      <c r="P39" s="150"/>
      <c r="Q39" s="150"/>
      <c r="R39" s="28"/>
      <c r="S39"/>
      <c r="T39" s="151" t="s">
        <v>102</v>
      </c>
      <c r="U39" s="152"/>
      <c r="V39" s="152"/>
      <c r="W39" s="152"/>
      <c r="X39" s="152"/>
      <c r="Y39" s="152"/>
      <c r="Z39" s="152"/>
      <c r="AA39" s="152"/>
      <c r="AB39" s="152"/>
      <c r="AC39" s="152"/>
      <c r="AD39" s="153"/>
    </row>
    <row r="40" spans="2:30" ht="15" customHeight="1">
      <c r="B40" s="29"/>
      <c r="C40"/>
      <c r="D40"/>
      <c r="E40"/>
      <c r="F40"/>
      <c r="G40"/>
      <c r="H40"/>
      <c r="I40"/>
      <c r="J40"/>
      <c r="K40"/>
      <c r="L40"/>
      <c r="M40"/>
      <c r="N40"/>
      <c r="O40"/>
      <c r="P40"/>
      <c r="Q40"/>
      <c r="R40" s="30"/>
      <c r="S40"/>
      <c r="T40" s="29"/>
      <c r="U40"/>
      <c r="V40"/>
      <c r="W40" s="70"/>
      <c r="X40" s="32" t="s">
        <v>103</v>
      </c>
      <c r="Y40" s="71"/>
      <c r="Z40" s="32" t="s">
        <v>103</v>
      </c>
      <c r="AA40" s="72"/>
      <c r="AB40"/>
      <c r="AC40"/>
      <c r="AD40" s="30"/>
    </row>
    <row r="41" spans="2:30" ht="15" customHeight="1">
      <c r="B41" s="29"/>
      <c r="C41" s="26" t="s">
        <v>104</v>
      </c>
      <c r="H41" s="140"/>
      <c r="I41" s="140"/>
      <c r="J41" s="140"/>
      <c r="K41" s="140"/>
      <c r="L41" s="140"/>
      <c r="M41" s="140"/>
      <c r="N41" s="140"/>
      <c r="O41" s="140"/>
      <c r="P41" s="140"/>
      <c r="Q41" s="140"/>
      <c r="R41" s="30"/>
      <c r="S41"/>
      <c r="T41" s="29"/>
      <c r="U41"/>
      <c r="V41"/>
      <c r="W41" s="34" t="s">
        <v>105</v>
      </c>
      <c r="Y41" s="34" t="s">
        <v>106</v>
      </c>
      <c r="AA41" s="34" t="s">
        <v>107</v>
      </c>
      <c r="AB41"/>
      <c r="AC41"/>
      <c r="AD41" s="30"/>
    </row>
    <row r="42" spans="2:30" ht="15" customHeight="1">
      <c r="B42" s="29"/>
      <c r="C42" s="26" t="s">
        <v>172</v>
      </c>
      <c r="F42" s="140"/>
      <c r="G42" s="140"/>
      <c r="H42" s="140"/>
      <c r="I42" s="140"/>
      <c r="J42" s="140"/>
      <c r="K42" s="140"/>
      <c r="L42" s="140"/>
      <c r="M42" s="140"/>
      <c r="N42" s="140"/>
      <c r="O42" s="140"/>
      <c r="P42" s="140"/>
      <c r="Q42" s="140"/>
      <c r="R42" s="30"/>
      <c r="S42"/>
      <c r="T42" s="29"/>
      <c r="U42" s="141" t="s">
        <v>108</v>
      </c>
      <c r="V42" s="142"/>
      <c r="W42" s="142"/>
      <c r="X42" s="142"/>
      <c r="Y42" s="142"/>
      <c r="Z42" s="142"/>
      <c r="AA42" s="142"/>
      <c r="AB42" s="142"/>
      <c r="AC42" s="143"/>
      <c r="AD42" s="30"/>
    </row>
    <row r="43" spans="2:30" ht="15" customHeight="1">
      <c r="B43" s="29"/>
      <c r="C43" s="26" t="s">
        <v>109</v>
      </c>
      <c r="G43" s="130"/>
      <c r="H43" s="130"/>
      <c r="I43" s="130"/>
      <c r="J43" s="130"/>
      <c r="K43" s="130"/>
      <c r="L43" s="130"/>
      <c r="M43" s="130"/>
      <c r="N43" s="130"/>
      <c r="O43" s="130"/>
      <c r="P43" s="130"/>
      <c r="Q43" s="130"/>
      <c r="R43" s="30"/>
      <c r="S43"/>
      <c r="T43" s="29"/>
      <c r="U43" s="131"/>
      <c r="V43" s="132"/>
      <c r="W43" s="132"/>
      <c r="X43" s="132"/>
      <c r="Y43" s="132"/>
      <c r="Z43" s="132"/>
      <c r="AA43" s="132"/>
      <c r="AB43" s="132"/>
      <c r="AC43" s="133"/>
      <c r="AD43" s="30"/>
    </row>
    <row r="44" spans="2:30" ht="15" customHeight="1">
      <c r="B44" s="29"/>
      <c r="C44" s="26" t="s">
        <v>110</v>
      </c>
      <c r="H44" s="130"/>
      <c r="I44" s="130"/>
      <c r="J44" s="130"/>
      <c r="K44" s="130"/>
      <c r="L44" s="130"/>
      <c r="M44" s="130"/>
      <c r="N44" s="130"/>
      <c r="O44" s="130"/>
      <c r="P44" s="130"/>
      <c r="Q44" s="130"/>
      <c r="R44" s="30"/>
      <c r="S44"/>
      <c r="T44" s="29"/>
      <c r="U44" s="134"/>
      <c r="V44" s="135"/>
      <c r="W44" s="135"/>
      <c r="X44" s="135"/>
      <c r="Y44" s="135"/>
      <c r="Z44" s="135"/>
      <c r="AA44" s="135"/>
      <c r="AB44" s="135"/>
      <c r="AC44" s="136"/>
      <c r="AD44" s="30"/>
    </row>
    <row r="45" spans="2:30" ht="15" customHeight="1">
      <c r="B45" s="29"/>
      <c r="C45" s="26" t="s">
        <v>111</v>
      </c>
      <c r="H45" s="130"/>
      <c r="I45" s="130"/>
      <c r="J45" s="130"/>
      <c r="K45" s="130"/>
      <c r="L45" s="130"/>
      <c r="M45" s="130"/>
      <c r="N45" s="130"/>
      <c r="O45" s="130"/>
      <c r="P45" s="130"/>
      <c r="Q45" s="130"/>
      <c r="R45" s="30"/>
      <c r="S45"/>
      <c r="T45" s="29"/>
      <c r="U45" s="134"/>
      <c r="V45" s="135"/>
      <c r="W45" s="135"/>
      <c r="X45" s="135"/>
      <c r="Y45" s="135"/>
      <c r="Z45" s="135"/>
      <c r="AA45" s="135"/>
      <c r="AB45" s="135"/>
      <c r="AC45" s="136"/>
      <c r="AD45" s="30"/>
    </row>
    <row r="46" spans="2:30" ht="15" customHeight="1">
      <c r="B46" s="29"/>
      <c r="C46" s="26" t="s">
        <v>96</v>
      </c>
      <c r="E46" s="140"/>
      <c r="F46" s="140"/>
      <c r="G46" s="140"/>
      <c r="H46" s="140"/>
      <c r="I46" s="140"/>
      <c r="J46" s="140"/>
      <c r="K46" s="140"/>
      <c r="L46" s="140"/>
      <c r="M46" s="140"/>
      <c r="N46" s="140"/>
      <c r="O46" s="140"/>
      <c r="P46" s="140"/>
      <c r="Q46" s="140"/>
      <c r="R46" s="30"/>
      <c r="S46"/>
      <c r="T46" s="29"/>
      <c r="U46" s="134"/>
      <c r="V46" s="135"/>
      <c r="W46" s="135"/>
      <c r="X46" s="135"/>
      <c r="Y46" s="135"/>
      <c r="Z46" s="135"/>
      <c r="AA46" s="135"/>
      <c r="AB46" s="135"/>
      <c r="AC46" s="136"/>
      <c r="AD46" s="30"/>
    </row>
    <row r="47" spans="2:30" ht="15" customHeight="1">
      <c r="B47" s="29"/>
      <c r="C47" s="26" t="s">
        <v>98</v>
      </c>
      <c r="F47" s="130"/>
      <c r="G47" s="130"/>
      <c r="H47" s="130"/>
      <c r="I47" s="130"/>
      <c r="J47" s="130"/>
      <c r="K47" s="130"/>
      <c r="L47" s="130"/>
      <c r="M47" s="130"/>
      <c r="N47" s="130"/>
      <c r="O47" s="130"/>
      <c r="P47" s="130"/>
      <c r="Q47" s="130"/>
      <c r="R47" s="30"/>
      <c r="S47"/>
      <c r="T47" s="29"/>
      <c r="U47" s="134"/>
      <c r="V47" s="135"/>
      <c r="W47" s="135"/>
      <c r="X47" s="135"/>
      <c r="Y47" s="135"/>
      <c r="Z47" s="135"/>
      <c r="AA47" s="135"/>
      <c r="AB47" s="135"/>
      <c r="AC47" s="136"/>
      <c r="AD47" s="30"/>
    </row>
    <row r="48" spans="2:30" ht="15" customHeight="1">
      <c r="B48" s="29"/>
      <c r="C48" s="26" t="s">
        <v>97</v>
      </c>
      <c r="F48" s="35"/>
      <c r="G48" s="35"/>
      <c r="H48" s="130"/>
      <c r="I48" s="130"/>
      <c r="J48" s="130"/>
      <c r="K48" s="130"/>
      <c r="L48" s="130"/>
      <c r="M48" s="130"/>
      <c r="N48" s="130"/>
      <c r="O48" s="130"/>
      <c r="P48" s="130"/>
      <c r="Q48" s="130"/>
      <c r="R48" s="30"/>
      <c r="S48"/>
      <c r="T48" s="29"/>
      <c r="U48" s="137"/>
      <c r="V48" s="138"/>
      <c r="W48" s="138"/>
      <c r="X48" s="138"/>
      <c r="Y48" s="138"/>
      <c r="Z48" s="138"/>
      <c r="AA48" s="138"/>
      <c r="AB48" s="138"/>
      <c r="AC48" s="139"/>
      <c r="AD48" s="30"/>
    </row>
    <row r="49" spans="2:30" ht="15" customHeight="1" thickBot="1">
      <c r="B49" s="36"/>
      <c r="C49" s="37"/>
      <c r="D49" s="37"/>
      <c r="E49" s="37"/>
      <c r="F49" s="37"/>
      <c r="G49" s="37"/>
      <c r="H49" s="37"/>
      <c r="I49" s="37"/>
      <c r="J49" s="37"/>
      <c r="K49" s="37"/>
      <c r="L49" s="37"/>
      <c r="M49" s="37"/>
      <c r="N49" s="37"/>
      <c r="O49" s="37"/>
      <c r="P49" s="37"/>
      <c r="Q49" s="37"/>
      <c r="R49" s="38"/>
      <c r="S49"/>
      <c r="T49" s="36"/>
      <c r="U49" s="37"/>
      <c r="V49" s="37"/>
      <c r="W49" s="37"/>
      <c r="X49" s="37"/>
      <c r="Y49" s="37"/>
      <c r="Z49" s="37"/>
      <c r="AA49" s="37"/>
      <c r="AB49" s="37"/>
      <c r="AC49" s="37"/>
      <c r="AD49" s="38"/>
    </row>
    <row r="50" spans="2:30" ht="15" customHeight="1" thickBot="1">
      <c r="B50"/>
      <c r="C50"/>
      <c r="D50"/>
      <c r="E50"/>
      <c r="F50"/>
      <c r="G50"/>
      <c r="H50"/>
      <c r="I50"/>
      <c r="J50"/>
      <c r="K50"/>
      <c r="L50"/>
      <c r="M50"/>
      <c r="N50"/>
      <c r="O50"/>
      <c r="P50"/>
      <c r="Q50"/>
      <c r="R50"/>
      <c r="S50"/>
      <c r="T50"/>
      <c r="U50"/>
      <c r="V50"/>
      <c r="W50"/>
      <c r="X50"/>
      <c r="Y50"/>
      <c r="Z50"/>
      <c r="AA50"/>
      <c r="AB50"/>
      <c r="AC50"/>
      <c r="AD50"/>
    </row>
    <row r="51" spans="2:30" ht="15" customHeight="1">
      <c r="B51" s="40"/>
      <c r="C51" s="41" t="s">
        <v>114</v>
      </c>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2"/>
    </row>
    <row r="52" spans="2:30" ht="72" customHeight="1" thickBot="1">
      <c r="B52" s="43"/>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44"/>
    </row>
    <row r="53" spans="2:30" ht="15" customHeight="1"/>
    <row r="54" spans="2:30" ht="15" customHeight="1"/>
    <row r="55" spans="2:30" ht="15" customHeight="1"/>
    <row r="56" spans="2:30" ht="15" customHeight="1"/>
    <row r="57" spans="2:30" ht="15" customHeight="1"/>
    <row r="58" spans="2:30" ht="15" customHeight="1"/>
  </sheetData>
  <sheetProtection algorithmName="SHA-512" hashValue="94XfZRjziJ6fvCWAn0yZEDpNylUQe/+Jiakiwg+Qy499Vq00C1WkOHhGeXXSz1eKRFUMAMfLBhJC86WQyzM6nA==" saltValue="b1GshWVngxzr5UEh4Gh4zg==" spinCount="100000" sheet="1" objects="1" scenarios="1"/>
  <mergeCells count="50">
    <mergeCell ref="F16:Q16"/>
    <mergeCell ref="U16:AC16"/>
    <mergeCell ref="B1:AD1"/>
    <mergeCell ref="B3:AD3"/>
    <mergeCell ref="B5:AD5"/>
    <mergeCell ref="B7:AD7"/>
    <mergeCell ref="AA9:AD9"/>
    <mergeCell ref="B10:L10"/>
    <mergeCell ref="N10:O10"/>
    <mergeCell ref="B12:R12"/>
    <mergeCell ref="T12:AD12"/>
    <mergeCell ref="C13:Q13"/>
    <mergeCell ref="T13:AD13"/>
    <mergeCell ref="H15:Q15"/>
    <mergeCell ref="F29:Q29"/>
    <mergeCell ref="U29:AC29"/>
    <mergeCell ref="G17:Q17"/>
    <mergeCell ref="U17:AC22"/>
    <mergeCell ref="H18:Q18"/>
    <mergeCell ref="H19:Q19"/>
    <mergeCell ref="E20:Q20"/>
    <mergeCell ref="F21:Q21"/>
    <mergeCell ref="H22:Q22"/>
    <mergeCell ref="B25:R25"/>
    <mergeCell ref="T25:AD25"/>
    <mergeCell ref="C26:Q26"/>
    <mergeCell ref="T26:AD26"/>
    <mergeCell ref="H28:Q28"/>
    <mergeCell ref="F42:Q42"/>
    <mergeCell ref="U42:AC42"/>
    <mergeCell ref="G30:Q30"/>
    <mergeCell ref="U30:AC35"/>
    <mergeCell ref="H31:Q31"/>
    <mergeCell ref="H32:Q32"/>
    <mergeCell ref="E33:Q33"/>
    <mergeCell ref="F34:Q34"/>
    <mergeCell ref="H35:Q35"/>
    <mergeCell ref="B38:R38"/>
    <mergeCell ref="T38:AD38"/>
    <mergeCell ref="C39:Q39"/>
    <mergeCell ref="T39:AD39"/>
    <mergeCell ref="H41:Q41"/>
    <mergeCell ref="C52:AC52"/>
    <mergeCell ref="G43:Q43"/>
    <mergeCell ref="U43:AC48"/>
    <mergeCell ref="H44:Q44"/>
    <mergeCell ref="H45:Q45"/>
    <mergeCell ref="E46:Q46"/>
    <mergeCell ref="F47:Q47"/>
    <mergeCell ref="H48:Q48"/>
  </mergeCells>
  <hyperlinks>
    <hyperlink ref="AA9:AD9" location="Índice!B13" display="Índice"/>
  </hyperlinks>
  <pageMargins left="0.70866141732283472" right="0.70866141732283472" top="0.74803149606299213" bottom="0.74803149606299213" header="0.31496062992125984" footer="0.31496062992125984"/>
  <pageSetup scale="75" orientation="portrait" r:id="rId1"/>
  <headerFooter>
    <oddHeader>&amp;CMódulo 1 Sección XII
Informantes</oddHeader>
    <oddFooter>&amp;LCenso Nacional de Gobiernos Estatales 2022&amp;R&amp;P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E57"/>
  <sheetViews>
    <sheetView showGridLines="0" zoomScale="120" zoomScaleNormal="120" workbookViewId="0"/>
  </sheetViews>
  <sheetFormatPr baseColWidth="10" defaultColWidth="0" defaultRowHeight="15" customHeight="1" zeroHeight="1"/>
  <cols>
    <col min="1" max="1" width="5.7109375" style="3" customWidth="1"/>
    <col min="2" max="30" width="3.7109375" style="3" customWidth="1"/>
    <col min="31" max="31" width="5.7109375" style="3" customWidth="1"/>
    <col min="32" max="16384" width="3.7109375" style="3" hidden="1"/>
  </cols>
  <sheetData>
    <row r="1" spans="1:31" ht="173.25" customHeight="1">
      <c r="B1" s="101" t="s">
        <v>54</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row>
    <row r="2" spans="1:31" ht="15" customHeight="1"/>
    <row r="3" spans="1:31" ht="45" customHeight="1">
      <c r="B3" s="103" t="s">
        <v>53</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row>
    <row r="4" spans="1:31" ht="15" customHeight="1"/>
    <row r="5" spans="1:31" ht="45" customHeight="1">
      <c r="B5" s="103" t="s">
        <v>52</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row>
    <row r="6" spans="1:31" ht="15" customHeight="1"/>
    <row r="7" spans="1:31" ht="60" customHeight="1">
      <c r="B7" s="103" t="s">
        <v>57</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row>
    <row r="8" spans="1:31" ht="15" customHeight="1">
      <c r="B8" s="69"/>
      <c r="C8" s="69"/>
      <c r="D8" s="69"/>
      <c r="E8" s="69"/>
      <c r="F8" s="69"/>
      <c r="G8" s="69"/>
      <c r="H8" s="69"/>
      <c r="I8" s="69"/>
      <c r="J8" s="69"/>
      <c r="K8" s="69"/>
      <c r="L8" s="69"/>
      <c r="M8" s="69"/>
      <c r="N8" s="69"/>
      <c r="O8" s="69"/>
      <c r="P8" s="69"/>
      <c r="Q8" s="69"/>
      <c r="R8" s="69"/>
      <c r="S8" s="69"/>
      <c r="T8" s="69"/>
      <c r="U8" s="69"/>
      <c r="V8" s="69"/>
      <c r="W8" s="69"/>
      <c r="X8" s="69"/>
      <c r="Y8" s="69"/>
      <c r="Z8" s="69"/>
      <c r="AA8"/>
      <c r="AB8"/>
      <c r="AC8"/>
      <c r="AD8"/>
    </row>
    <row r="9" spans="1:31" ht="15" customHeight="1" thickBot="1">
      <c r="A9" s="49"/>
      <c r="B9" s="51" t="s">
        <v>51</v>
      </c>
      <c r="C9" s="49"/>
      <c r="D9" s="49"/>
      <c r="E9" s="49"/>
      <c r="F9" s="49"/>
      <c r="G9" s="49"/>
      <c r="H9" s="49"/>
      <c r="I9" s="49"/>
      <c r="J9" s="49"/>
      <c r="K9" s="49"/>
      <c r="L9" s="49"/>
      <c r="M9" s="49"/>
      <c r="N9" s="51" t="s">
        <v>50</v>
      </c>
      <c r="O9" s="49"/>
      <c r="P9" s="49"/>
      <c r="Q9" s="49"/>
      <c r="R9" s="49"/>
      <c r="S9" s="49"/>
      <c r="T9" s="49"/>
      <c r="U9" s="49"/>
      <c r="V9" s="49"/>
      <c r="W9" s="49"/>
      <c r="X9" s="49"/>
      <c r="Y9" s="49"/>
      <c r="Z9" s="49"/>
      <c r="AA9" s="182" t="s">
        <v>49</v>
      </c>
      <c r="AB9" s="182"/>
      <c r="AC9" s="182"/>
      <c r="AD9" s="182"/>
      <c r="AE9" s="49"/>
    </row>
    <row r="10" spans="1:31" ht="15" customHeight="1" thickBot="1">
      <c r="A10" s="49"/>
      <c r="B10" s="183" t="str">
        <f>IF(Presentación!B10="","",Presentación!B10)</f>
        <v>Veracruz de Ignacio de la Llave</v>
      </c>
      <c r="C10" s="184"/>
      <c r="D10" s="184"/>
      <c r="E10" s="184"/>
      <c r="F10" s="184"/>
      <c r="G10" s="184"/>
      <c r="H10" s="184"/>
      <c r="I10" s="184"/>
      <c r="J10" s="184"/>
      <c r="K10" s="184"/>
      <c r="L10" s="185"/>
      <c r="M10" s="49"/>
      <c r="N10" s="183" t="str">
        <f>IF(Presentación!N10="","",Presentación!N10)</f>
        <v>230</v>
      </c>
      <c r="O10" s="185"/>
      <c r="P10" s="49"/>
      <c r="Q10" s="49"/>
      <c r="R10" s="49"/>
      <c r="S10" s="49"/>
      <c r="T10" s="49"/>
      <c r="U10" s="49"/>
      <c r="V10" s="49"/>
      <c r="W10" s="49"/>
      <c r="X10" s="49"/>
      <c r="Y10" s="49"/>
      <c r="Z10" s="49"/>
      <c r="AA10" s="49"/>
      <c r="AB10" s="49"/>
      <c r="AC10" s="49"/>
      <c r="AD10" s="49"/>
      <c r="AE10" s="49"/>
    </row>
    <row r="11" spans="1:31" ht="15" customHeight="1" thickBot="1"/>
    <row r="12" spans="1:31" ht="15" customHeight="1" thickBot="1">
      <c r="B12" s="144" t="s">
        <v>168</v>
      </c>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6"/>
    </row>
    <row r="13" spans="1:31" ht="24" customHeight="1">
      <c r="B13" s="186" t="s">
        <v>115</v>
      </c>
      <c r="C13" s="189" t="s">
        <v>173</v>
      </c>
      <c r="D13" s="189"/>
      <c r="E13" s="189"/>
      <c r="F13" s="189" t="s">
        <v>116</v>
      </c>
      <c r="G13" s="189"/>
      <c r="H13" s="189"/>
      <c r="I13" s="189" t="s">
        <v>117</v>
      </c>
      <c r="J13" s="189"/>
      <c r="K13" s="189"/>
      <c r="L13" s="189" t="s">
        <v>118</v>
      </c>
      <c r="M13" s="189"/>
      <c r="N13" s="189"/>
      <c r="O13" s="189" t="s">
        <v>119</v>
      </c>
      <c r="P13" s="189"/>
      <c r="Q13" s="189"/>
      <c r="R13" s="189"/>
      <c r="S13" s="189" t="s">
        <v>120</v>
      </c>
      <c r="T13" s="189"/>
      <c r="U13" s="189"/>
      <c r="V13" s="189" t="s">
        <v>121</v>
      </c>
      <c r="W13" s="189"/>
      <c r="X13" s="189"/>
      <c r="Y13" s="189" t="s">
        <v>189</v>
      </c>
      <c r="Z13" s="189"/>
      <c r="AA13" s="189"/>
      <c r="AB13" s="189"/>
      <c r="AC13" s="189"/>
      <c r="AD13" s="191"/>
    </row>
    <row r="14" spans="1:31" ht="15" customHeight="1">
      <c r="B14" s="187"/>
      <c r="C14" s="190"/>
      <c r="D14" s="190"/>
      <c r="E14" s="190"/>
      <c r="F14" s="190"/>
      <c r="G14" s="190"/>
      <c r="H14" s="190"/>
      <c r="I14" s="190"/>
      <c r="J14" s="190"/>
      <c r="K14" s="190"/>
      <c r="L14" s="190"/>
      <c r="M14" s="190"/>
      <c r="N14" s="190"/>
      <c r="O14" s="190"/>
      <c r="P14" s="190"/>
      <c r="Q14" s="190"/>
      <c r="R14" s="190"/>
      <c r="S14" s="190"/>
      <c r="T14" s="190"/>
      <c r="U14" s="190"/>
      <c r="V14" s="190"/>
      <c r="W14" s="190"/>
      <c r="X14" s="190"/>
      <c r="Y14" s="190" t="s">
        <v>176</v>
      </c>
      <c r="Z14" s="190"/>
      <c r="AA14" s="190"/>
      <c r="AB14" s="190" t="s">
        <v>174</v>
      </c>
      <c r="AC14" s="190"/>
      <c r="AD14" s="192"/>
    </row>
    <row r="15" spans="1:31" ht="120" customHeight="1">
      <c r="B15" s="188"/>
      <c r="C15" s="172" t="s">
        <v>122</v>
      </c>
      <c r="D15" s="172"/>
      <c r="E15" s="172"/>
      <c r="F15" s="172"/>
      <c r="G15" s="172"/>
      <c r="H15" s="172"/>
      <c r="I15" s="172"/>
      <c r="J15" s="172"/>
      <c r="K15" s="172"/>
      <c r="L15" s="172" t="s">
        <v>123</v>
      </c>
      <c r="M15" s="172"/>
      <c r="N15" s="172"/>
      <c r="O15" s="172" t="s">
        <v>124</v>
      </c>
      <c r="P15" s="173"/>
      <c r="Q15" s="173"/>
      <c r="R15" s="173"/>
      <c r="S15" s="172" t="s">
        <v>125</v>
      </c>
      <c r="T15" s="172"/>
      <c r="U15" s="172"/>
      <c r="V15" s="172" t="s">
        <v>126</v>
      </c>
      <c r="W15" s="172"/>
      <c r="X15" s="172"/>
      <c r="Y15" s="172" t="s">
        <v>177</v>
      </c>
      <c r="Z15" s="172"/>
      <c r="AA15" s="172"/>
      <c r="AB15" s="172" t="s">
        <v>127</v>
      </c>
      <c r="AC15" s="173"/>
      <c r="AD15" s="174"/>
    </row>
    <row r="16" spans="1:31" ht="36" customHeight="1">
      <c r="B16" s="55" t="s">
        <v>128</v>
      </c>
      <c r="C16" s="177" t="s">
        <v>129</v>
      </c>
      <c r="D16" s="177"/>
      <c r="E16" s="177"/>
      <c r="F16" s="177" t="s">
        <v>130</v>
      </c>
      <c r="G16" s="177"/>
      <c r="H16" s="177"/>
      <c r="I16" s="177" t="s">
        <v>131</v>
      </c>
      <c r="J16" s="177"/>
      <c r="K16" s="177"/>
      <c r="L16" s="177" t="s">
        <v>132</v>
      </c>
      <c r="M16" s="177"/>
      <c r="N16" s="177"/>
      <c r="O16" s="177" t="s">
        <v>133</v>
      </c>
      <c r="P16" s="181"/>
      <c r="Q16" s="181"/>
      <c r="R16" s="181"/>
      <c r="S16" s="177" t="s">
        <v>134</v>
      </c>
      <c r="T16" s="178"/>
      <c r="U16" s="178"/>
      <c r="V16" s="175" t="s">
        <v>135</v>
      </c>
      <c r="W16" s="176"/>
      <c r="X16" s="176"/>
      <c r="Y16" s="177" t="s">
        <v>178</v>
      </c>
      <c r="Z16" s="178"/>
      <c r="AA16" s="178"/>
      <c r="AB16" s="177" t="s">
        <v>136</v>
      </c>
      <c r="AC16" s="179"/>
      <c r="AD16" s="180"/>
    </row>
    <row r="17" spans="2:30" ht="15" customHeight="1">
      <c r="B17" s="45" t="s">
        <v>43</v>
      </c>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1"/>
    </row>
    <row r="18" spans="2:30" ht="15" customHeight="1">
      <c r="B18" s="45" t="s">
        <v>42</v>
      </c>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1"/>
    </row>
    <row r="19" spans="2:30" ht="15" customHeight="1">
      <c r="B19" s="45" t="s">
        <v>41</v>
      </c>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1"/>
    </row>
    <row r="20" spans="2:30" ht="15" customHeight="1">
      <c r="B20" s="45" t="s">
        <v>40</v>
      </c>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1"/>
    </row>
    <row r="21" spans="2:30" ht="15" customHeight="1">
      <c r="B21" s="45" t="s">
        <v>39</v>
      </c>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1"/>
    </row>
    <row r="22" spans="2:30" ht="15" customHeight="1">
      <c r="B22" s="45" t="s">
        <v>38</v>
      </c>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1"/>
    </row>
    <row r="23" spans="2:30" ht="15" customHeight="1">
      <c r="B23" s="45" t="s">
        <v>37</v>
      </c>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1"/>
    </row>
    <row r="24" spans="2:30" ht="15" customHeight="1">
      <c r="B24" s="45" t="s">
        <v>36</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1"/>
    </row>
    <row r="25" spans="2:30" ht="15" customHeight="1">
      <c r="B25" s="45" t="s">
        <v>35</v>
      </c>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1"/>
    </row>
    <row r="26" spans="2:30" ht="15" customHeight="1">
      <c r="B26" s="45" t="s">
        <v>34</v>
      </c>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1"/>
    </row>
    <row r="27" spans="2:30" ht="15" customHeight="1">
      <c r="B27" s="45" t="s">
        <v>33</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1"/>
    </row>
    <row r="28" spans="2:30" ht="15" customHeight="1">
      <c r="B28" s="45" t="s">
        <v>32</v>
      </c>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1"/>
    </row>
    <row r="29" spans="2:30" ht="15" customHeight="1">
      <c r="B29" s="45" t="s">
        <v>31</v>
      </c>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1"/>
    </row>
    <row r="30" spans="2:30" ht="15" customHeight="1">
      <c r="B30" s="45" t="s">
        <v>30</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1"/>
    </row>
    <row r="31" spans="2:30" ht="15" customHeight="1">
      <c r="B31" s="45" t="s">
        <v>29</v>
      </c>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1"/>
    </row>
    <row r="32" spans="2:30" ht="15" customHeight="1">
      <c r="B32" s="45" t="s">
        <v>28</v>
      </c>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1"/>
    </row>
    <row r="33" spans="2:30" ht="15" customHeight="1">
      <c r="B33" s="45" t="s">
        <v>27</v>
      </c>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1"/>
    </row>
    <row r="34" spans="2:30" ht="15" customHeight="1">
      <c r="B34" s="45" t="s">
        <v>26</v>
      </c>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1"/>
    </row>
    <row r="35" spans="2:30" ht="15" customHeight="1">
      <c r="B35" s="45" t="s">
        <v>25</v>
      </c>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1"/>
    </row>
    <row r="36" spans="2:30" ht="15" customHeight="1">
      <c r="B36" s="45" t="s">
        <v>24</v>
      </c>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1"/>
    </row>
    <row r="37" spans="2:30" ht="15" customHeight="1">
      <c r="B37" s="45" t="s">
        <v>23</v>
      </c>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1"/>
    </row>
    <row r="38" spans="2:30" ht="15" customHeight="1">
      <c r="B38" s="45" t="s">
        <v>22</v>
      </c>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1"/>
    </row>
    <row r="39" spans="2:30" ht="15" customHeight="1">
      <c r="B39" s="45" t="s">
        <v>21</v>
      </c>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1"/>
    </row>
    <row r="40" spans="2:30" ht="15" customHeight="1">
      <c r="B40" s="45" t="s">
        <v>20</v>
      </c>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1"/>
    </row>
    <row r="41" spans="2:30" ht="15" customHeight="1">
      <c r="B41" s="45" t="s">
        <v>19</v>
      </c>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1"/>
    </row>
    <row r="42" spans="2:30" ht="15" customHeight="1">
      <c r="B42" s="45" t="s">
        <v>137</v>
      </c>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1"/>
    </row>
    <row r="43" spans="2:30" ht="15" customHeight="1">
      <c r="B43" s="45" t="s">
        <v>138</v>
      </c>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1"/>
    </row>
    <row r="44" spans="2:30" ht="15" customHeight="1">
      <c r="B44" s="45" t="s">
        <v>139</v>
      </c>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1"/>
    </row>
    <row r="45" spans="2:30" ht="15" customHeight="1">
      <c r="B45" s="45" t="s">
        <v>140</v>
      </c>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1"/>
    </row>
    <row r="46" spans="2:30" ht="15" customHeight="1">
      <c r="B46" s="45" t="s">
        <v>141</v>
      </c>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1"/>
    </row>
    <row r="47" spans="2:30" ht="15" customHeight="1">
      <c r="B47" s="45" t="s">
        <v>142</v>
      </c>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1"/>
    </row>
    <row r="48" spans="2:30" ht="15" customHeight="1">
      <c r="B48" s="45" t="s">
        <v>143</v>
      </c>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1"/>
    </row>
    <row r="49" spans="2:30" ht="15" customHeight="1">
      <c r="B49" s="45" t="s">
        <v>144</v>
      </c>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1"/>
    </row>
    <row r="50" spans="2:30" ht="15" customHeight="1">
      <c r="B50" s="45" t="s">
        <v>145</v>
      </c>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1"/>
    </row>
    <row r="51" spans="2:30" ht="15" customHeight="1" thickBot="1">
      <c r="B51" s="46" t="s">
        <v>146</v>
      </c>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9"/>
    </row>
    <row r="52" spans="2:30" ht="15" customHeight="1"/>
    <row r="53" spans="2:30" ht="15" customHeight="1"/>
    <row r="54" spans="2:30" ht="15" customHeight="1"/>
    <row r="55" spans="2:30" ht="15" customHeight="1"/>
    <row r="56" spans="2:30" ht="15" customHeight="1"/>
    <row r="57" spans="2:30" ht="15" customHeight="1"/>
  </sheetData>
  <sheetProtection algorithmName="SHA-512" hashValue="wzZEAYQT9PdTdwqFEYMQH8ZHyIrxrX64nngvCRJkxBjqXoAC/4Fo+TdhGz38B9x/3u9LhxiYA1rK5HHn3WmsvA==" saltValue="edxZDn4TO+QySMqxH1W8hg==" spinCount="100000" sheet="1" objects="1" scenarios="1"/>
  <mergeCells count="350">
    <mergeCell ref="B1:AD1"/>
    <mergeCell ref="B3:AD3"/>
    <mergeCell ref="B5:AD5"/>
    <mergeCell ref="B7:AD7"/>
    <mergeCell ref="AA9:AD9"/>
    <mergeCell ref="B10:L10"/>
    <mergeCell ref="N10:O10"/>
    <mergeCell ref="B12:AD12"/>
    <mergeCell ref="B13:B15"/>
    <mergeCell ref="C13:E14"/>
    <mergeCell ref="F13:H14"/>
    <mergeCell ref="I13:K14"/>
    <mergeCell ref="L13:N14"/>
    <mergeCell ref="O13:R14"/>
    <mergeCell ref="S13:U14"/>
    <mergeCell ref="V13:X14"/>
    <mergeCell ref="Y13:AD13"/>
    <mergeCell ref="Y14:AA14"/>
    <mergeCell ref="AB14:AD14"/>
    <mergeCell ref="C15:K15"/>
    <mergeCell ref="L15:N15"/>
    <mergeCell ref="O15:R15"/>
    <mergeCell ref="S15:U15"/>
    <mergeCell ref="V15:X15"/>
    <mergeCell ref="Y15:AA15"/>
    <mergeCell ref="AB15:AD15"/>
    <mergeCell ref="V16:X16"/>
    <mergeCell ref="Y16:AA16"/>
    <mergeCell ref="AB16:AD16"/>
    <mergeCell ref="C17:E17"/>
    <mergeCell ref="F17:H17"/>
    <mergeCell ref="I17:K17"/>
    <mergeCell ref="L17:N17"/>
    <mergeCell ref="O17:R17"/>
    <mergeCell ref="S17:U17"/>
    <mergeCell ref="V17:X17"/>
    <mergeCell ref="C16:E16"/>
    <mergeCell ref="F16:H16"/>
    <mergeCell ref="I16:K16"/>
    <mergeCell ref="L16:N16"/>
    <mergeCell ref="O16:R16"/>
    <mergeCell ref="S16:U16"/>
    <mergeCell ref="Y17:AA17"/>
    <mergeCell ref="AB17:AD17"/>
    <mergeCell ref="C18:E18"/>
    <mergeCell ref="F18:H18"/>
    <mergeCell ref="I18:K18"/>
    <mergeCell ref="L18:N18"/>
    <mergeCell ref="O18:R18"/>
    <mergeCell ref="S18:U18"/>
    <mergeCell ref="V18:X18"/>
    <mergeCell ref="Y18:AA18"/>
    <mergeCell ref="AB18:AD18"/>
    <mergeCell ref="C19:E19"/>
    <mergeCell ref="F19:H19"/>
    <mergeCell ref="I19:K19"/>
    <mergeCell ref="L19:N19"/>
    <mergeCell ref="O19:R19"/>
    <mergeCell ref="S19:U19"/>
    <mergeCell ref="V19:X19"/>
    <mergeCell ref="Y19:AA19"/>
    <mergeCell ref="AB19:AD19"/>
    <mergeCell ref="V20:X20"/>
    <mergeCell ref="Y20:AA20"/>
    <mergeCell ref="AB20:AD20"/>
    <mergeCell ref="C21:E21"/>
    <mergeCell ref="F21:H21"/>
    <mergeCell ref="I21:K21"/>
    <mergeCell ref="L21:N21"/>
    <mergeCell ref="O21:R21"/>
    <mergeCell ref="S21:U21"/>
    <mergeCell ref="V21:X21"/>
    <mergeCell ref="C20:E20"/>
    <mergeCell ref="F20:H20"/>
    <mergeCell ref="I20:K20"/>
    <mergeCell ref="L20:N20"/>
    <mergeCell ref="O20:R20"/>
    <mergeCell ref="S20:U20"/>
    <mergeCell ref="Y21:AA21"/>
    <mergeCell ref="AB21:AD21"/>
    <mergeCell ref="C22:E22"/>
    <mergeCell ref="F22:H22"/>
    <mergeCell ref="I22:K22"/>
    <mergeCell ref="L22:N22"/>
    <mergeCell ref="O22:R22"/>
    <mergeCell ref="S22:U22"/>
    <mergeCell ref="V22:X22"/>
    <mergeCell ref="Y22:AA22"/>
    <mergeCell ref="AB22:AD22"/>
    <mergeCell ref="C23:E23"/>
    <mergeCell ref="F23:H23"/>
    <mergeCell ref="I23:K23"/>
    <mergeCell ref="L23:N23"/>
    <mergeCell ref="O23:R23"/>
    <mergeCell ref="S23:U23"/>
    <mergeCell ref="V23:X23"/>
    <mergeCell ref="Y23:AA23"/>
    <mergeCell ref="AB23:AD23"/>
    <mergeCell ref="V24:X24"/>
    <mergeCell ref="Y24:AA24"/>
    <mergeCell ref="AB24:AD24"/>
    <mergeCell ref="C25:E25"/>
    <mergeCell ref="F25:H25"/>
    <mergeCell ref="I25:K25"/>
    <mergeCell ref="L25:N25"/>
    <mergeCell ref="O25:R25"/>
    <mergeCell ref="S25:U25"/>
    <mergeCell ref="V25:X25"/>
    <mergeCell ref="C24:E24"/>
    <mergeCell ref="F24:H24"/>
    <mergeCell ref="I24:K24"/>
    <mergeCell ref="L24:N24"/>
    <mergeCell ref="O24:R24"/>
    <mergeCell ref="S24:U24"/>
    <mergeCell ref="Y25:AA25"/>
    <mergeCell ref="AB25:AD25"/>
    <mergeCell ref="C26:E26"/>
    <mergeCell ref="F26:H26"/>
    <mergeCell ref="I26:K26"/>
    <mergeCell ref="L26:N26"/>
    <mergeCell ref="O26:R26"/>
    <mergeCell ref="S26:U26"/>
    <mergeCell ref="V26:X26"/>
    <mergeCell ref="Y26:AA26"/>
    <mergeCell ref="AB26:AD26"/>
    <mergeCell ref="C27:E27"/>
    <mergeCell ref="F27:H27"/>
    <mergeCell ref="I27:K27"/>
    <mergeCell ref="L27:N27"/>
    <mergeCell ref="O27:R27"/>
    <mergeCell ref="S27:U27"/>
    <mergeCell ref="V27:X27"/>
    <mergeCell ref="Y27:AA27"/>
    <mergeCell ref="AB27:AD27"/>
    <mergeCell ref="V28:X28"/>
    <mergeCell ref="Y28:AA28"/>
    <mergeCell ref="AB28:AD28"/>
    <mergeCell ref="C29:E29"/>
    <mergeCell ref="F29:H29"/>
    <mergeCell ref="I29:K29"/>
    <mergeCell ref="L29:N29"/>
    <mergeCell ref="O29:R29"/>
    <mergeCell ref="S29:U29"/>
    <mergeCell ref="V29:X29"/>
    <mergeCell ref="C28:E28"/>
    <mergeCell ref="F28:H28"/>
    <mergeCell ref="I28:K28"/>
    <mergeCell ref="L28:N28"/>
    <mergeCell ref="O28:R28"/>
    <mergeCell ref="S28:U28"/>
    <mergeCell ref="Y29:AA29"/>
    <mergeCell ref="AB29:AD29"/>
    <mergeCell ref="C30:E30"/>
    <mergeCell ref="F30:H30"/>
    <mergeCell ref="I30:K30"/>
    <mergeCell ref="L30:N30"/>
    <mergeCell ref="O30:R30"/>
    <mergeCell ref="S30:U30"/>
    <mergeCell ref="V30:X30"/>
    <mergeCell ref="Y30:AA30"/>
    <mergeCell ref="AB30:AD30"/>
    <mergeCell ref="C31:E31"/>
    <mergeCell ref="F31:H31"/>
    <mergeCell ref="I31:K31"/>
    <mergeCell ref="L31:N31"/>
    <mergeCell ref="O31:R31"/>
    <mergeCell ref="S31:U31"/>
    <mergeCell ref="V31:X31"/>
    <mergeCell ref="Y31:AA31"/>
    <mergeCell ref="AB31:AD31"/>
    <mergeCell ref="V32:X32"/>
    <mergeCell ref="Y32:AA32"/>
    <mergeCell ref="AB32:AD32"/>
    <mergeCell ref="C33:E33"/>
    <mergeCell ref="F33:H33"/>
    <mergeCell ref="I33:K33"/>
    <mergeCell ref="L33:N33"/>
    <mergeCell ref="O33:R33"/>
    <mergeCell ref="S33:U33"/>
    <mergeCell ref="V33:X33"/>
    <mergeCell ref="C32:E32"/>
    <mergeCell ref="F32:H32"/>
    <mergeCell ref="I32:K32"/>
    <mergeCell ref="L32:N32"/>
    <mergeCell ref="O32:R32"/>
    <mergeCell ref="S32:U32"/>
    <mergeCell ref="Y33:AA33"/>
    <mergeCell ref="AB33:AD33"/>
    <mergeCell ref="C34:E34"/>
    <mergeCell ref="F34:H34"/>
    <mergeCell ref="I34:K34"/>
    <mergeCell ref="L34:N34"/>
    <mergeCell ref="O34:R34"/>
    <mergeCell ref="S34:U34"/>
    <mergeCell ref="V34:X34"/>
    <mergeCell ref="Y34:AA34"/>
    <mergeCell ref="AB34:AD34"/>
    <mergeCell ref="C35:E35"/>
    <mergeCell ref="F35:H35"/>
    <mergeCell ref="I35:K35"/>
    <mergeCell ref="L35:N35"/>
    <mergeCell ref="O35:R35"/>
    <mergeCell ref="S35:U35"/>
    <mergeCell ref="V35:X35"/>
    <mergeCell ref="Y35:AA35"/>
    <mergeCell ref="AB35:AD35"/>
    <mergeCell ref="V36:X36"/>
    <mergeCell ref="Y36:AA36"/>
    <mergeCell ref="AB36:AD36"/>
    <mergeCell ref="C37:E37"/>
    <mergeCell ref="F37:H37"/>
    <mergeCell ref="I37:K37"/>
    <mergeCell ref="L37:N37"/>
    <mergeCell ref="O37:R37"/>
    <mergeCell ref="S37:U37"/>
    <mergeCell ref="V37:X37"/>
    <mergeCell ref="C36:E36"/>
    <mergeCell ref="F36:H36"/>
    <mergeCell ref="I36:K36"/>
    <mergeCell ref="L36:N36"/>
    <mergeCell ref="O36:R36"/>
    <mergeCell ref="S36:U36"/>
    <mergeCell ref="Y37:AA37"/>
    <mergeCell ref="AB37:AD37"/>
    <mergeCell ref="C38:E38"/>
    <mergeCell ref="F38:H38"/>
    <mergeCell ref="I38:K38"/>
    <mergeCell ref="L38:N38"/>
    <mergeCell ref="O38:R38"/>
    <mergeCell ref="S38:U38"/>
    <mergeCell ref="V38:X38"/>
    <mergeCell ref="Y38:AA38"/>
    <mergeCell ref="AB38:AD38"/>
    <mergeCell ref="C39:E39"/>
    <mergeCell ref="F39:H39"/>
    <mergeCell ref="I39:K39"/>
    <mergeCell ref="L39:N39"/>
    <mergeCell ref="O39:R39"/>
    <mergeCell ref="S39:U39"/>
    <mergeCell ref="V39:X39"/>
    <mergeCell ref="Y39:AA39"/>
    <mergeCell ref="AB39:AD39"/>
    <mergeCell ref="V40:X40"/>
    <mergeCell ref="Y40:AA40"/>
    <mergeCell ref="AB40:AD40"/>
    <mergeCell ref="C41:E41"/>
    <mergeCell ref="F41:H41"/>
    <mergeCell ref="I41:K41"/>
    <mergeCell ref="L41:N41"/>
    <mergeCell ref="O41:R41"/>
    <mergeCell ref="S41:U41"/>
    <mergeCell ref="V41:X41"/>
    <mergeCell ref="C40:E40"/>
    <mergeCell ref="F40:H40"/>
    <mergeCell ref="I40:K40"/>
    <mergeCell ref="L40:N40"/>
    <mergeCell ref="O40:R40"/>
    <mergeCell ref="S40:U40"/>
    <mergeCell ref="Y41:AA41"/>
    <mergeCell ref="AB41:AD41"/>
    <mergeCell ref="C42:E42"/>
    <mergeCell ref="F42:H42"/>
    <mergeCell ref="I42:K42"/>
    <mergeCell ref="L42:N42"/>
    <mergeCell ref="O42:R42"/>
    <mergeCell ref="S42:U42"/>
    <mergeCell ref="V42:X42"/>
    <mergeCell ref="Y42:AA42"/>
    <mergeCell ref="AB42:AD42"/>
    <mergeCell ref="C43:E43"/>
    <mergeCell ref="F43:H43"/>
    <mergeCell ref="I43:K43"/>
    <mergeCell ref="L43:N43"/>
    <mergeCell ref="O43:R43"/>
    <mergeCell ref="S43:U43"/>
    <mergeCell ref="V43:X43"/>
    <mergeCell ref="Y43:AA43"/>
    <mergeCell ref="AB43:AD43"/>
    <mergeCell ref="V44:X44"/>
    <mergeCell ref="Y44:AA44"/>
    <mergeCell ref="AB44:AD44"/>
    <mergeCell ref="C45:E45"/>
    <mergeCell ref="F45:H45"/>
    <mergeCell ref="I45:K45"/>
    <mergeCell ref="L45:N45"/>
    <mergeCell ref="O45:R45"/>
    <mergeCell ref="S45:U45"/>
    <mergeCell ref="V45:X45"/>
    <mergeCell ref="C44:E44"/>
    <mergeCell ref="F44:H44"/>
    <mergeCell ref="I44:K44"/>
    <mergeCell ref="L44:N44"/>
    <mergeCell ref="O44:R44"/>
    <mergeCell ref="S44:U44"/>
    <mergeCell ref="Y45:AA45"/>
    <mergeCell ref="AB45:AD45"/>
    <mergeCell ref="C46:E46"/>
    <mergeCell ref="F46:H46"/>
    <mergeCell ref="I46:K46"/>
    <mergeCell ref="L46:N46"/>
    <mergeCell ref="O46:R46"/>
    <mergeCell ref="S46:U46"/>
    <mergeCell ref="V46:X46"/>
    <mergeCell ref="Y46:AA46"/>
    <mergeCell ref="AB46:AD46"/>
    <mergeCell ref="C47:E47"/>
    <mergeCell ref="F47:H47"/>
    <mergeCell ref="I47:K47"/>
    <mergeCell ref="L47:N47"/>
    <mergeCell ref="O47:R47"/>
    <mergeCell ref="S47:U47"/>
    <mergeCell ref="V47:X47"/>
    <mergeCell ref="Y47:AA47"/>
    <mergeCell ref="AB47:AD47"/>
    <mergeCell ref="V48:X48"/>
    <mergeCell ref="Y48:AA48"/>
    <mergeCell ref="AB48:AD48"/>
    <mergeCell ref="C49:E49"/>
    <mergeCell ref="F49:H49"/>
    <mergeCell ref="I49:K49"/>
    <mergeCell ref="L49:N49"/>
    <mergeCell ref="O49:R49"/>
    <mergeCell ref="S49:U49"/>
    <mergeCell ref="V49:X49"/>
    <mergeCell ref="C48:E48"/>
    <mergeCell ref="F48:H48"/>
    <mergeCell ref="I48:K48"/>
    <mergeCell ref="L48:N48"/>
    <mergeCell ref="O48:R48"/>
    <mergeCell ref="S48:U48"/>
    <mergeCell ref="Y49:AA49"/>
    <mergeCell ref="AB49:AD49"/>
    <mergeCell ref="C50:E50"/>
    <mergeCell ref="F50:H50"/>
    <mergeCell ref="I50:K50"/>
    <mergeCell ref="L50:N50"/>
    <mergeCell ref="O50:R50"/>
    <mergeCell ref="S50:U50"/>
    <mergeCell ref="V50:X50"/>
    <mergeCell ref="Y50:AA50"/>
    <mergeCell ref="AB50:AD50"/>
    <mergeCell ref="C51:E51"/>
    <mergeCell ref="F51:H51"/>
    <mergeCell ref="I51:K51"/>
    <mergeCell ref="L51:N51"/>
    <mergeCell ref="O51:R51"/>
    <mergeCell ref="S51:U51"/>
    <mergeCell ref="V51:X51"/>
    <mergeCell ref="Y51:AA51"/>
    <mergeCell ref="AB51:AD51"/>
  </mergeCells>
  <hyperlinks>
    <hyperlink ref="AA9:AD9" location="Índice!B15" display="Índice"/>
    <hyperlink ref="V16" r:id="rId1"/>
  </hyperlinks>
  <pageMargins left="0.70866141732283472" right="0.70866141732283472" top="0.74803149606299213" bottom="0.74803149606299213" header="0.31496062992125984" footer="0.31496062992125984"/>
  <pageSetup scale="75" orientation="portrait" r:id="rId2"/>
  <headerFooter>
    <oddHeader>&amp;CMódulo 1 Sección XII
Participantes</oddHeader>
    <oddFooter>&amp;LCenso Nacional de Gobiernos Estatales 2022&amp;R&amp;P de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CF57"/>
  <sheetViews>
    <sheetView showGridLines="0" zoomScale="120" zoomScaleNormal="120" workbookViewId="0"/>
  </sheetViews>
  <sheetFormatPr baseColWidth="10" defaultColWidth="0" defaultRowHeight="15" customHeight="1" zeroHeight="1"/>
  <cols>
    <col min="1" max="1" width="5.7109375" style="78" customWidth="1"/>
    <col min="2" max="30" width="3.7109375" style="78" customWidth="1"/>
    <col min="31" max="31" width="5.7109375" style="78" customWidth="1"/>
    <col min="32" max="32" width="1.7109375" style="79" hidden="1" customWidth="1"/>
    <col min="33" max="84" width="0" style="78" hidden="1" customWidth="1"/>
    <col min="85" max="16384" width="3.7109375" style="78" hidden="1"/>
  </cols>
  <sheetData>
    <row r="1" spans="1:36" s="73" customFormat="1" ht="173.25" customHeight="1">
      <c r="B1" s="205" t="s">
        <v>54</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F1" s="74"/>
    </row>
    <row r="2" spans="1:36" s="73" customFormat="1" ht="15" customHeight="1">
      <c r="AF2" s="74"/>
    </row>
    <row r="3" spans="1:36" s="73" customFormat="1" ht="45" customHeight="1">
      <c r="B3" s="207" t="s">
        <v>53</v>
      </c>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F3" s="74"/>
    </row>
    <row r="4" spans="1:36" s="73" customFormat="1" ht="15" customHeight="1">
      <c r="AF4" s="74"/>
    </row>
    <row r="5" spans="1:36" s="73" customFormat="1" ht="45" customHeight="1">
      <c r="B5" s="207" t="s">
        <v>52</v>
      </c>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F5" s="74"/>
    </row>
    <row r="6" spans="1:36" s="73" customFormat="1" ht="15" customHeight="1">
      <c r="B6" s="98"/>
      <c r="C6" s="98"/>
      <c r="D6" s="98"/>
      <c r="E6" s="98"/>
      <c r="F6" s="98"/>
      <c r="G6" s="98"/>
      <c r="H6" s="98"/>
      <c r="I6" s="98"/>
      <c r="J6" s="98"/>
      <c r="K6" s="98"/>
      <c r="L6" s="98"/>
      <c r="M6" s="98"/>
      <c r="N6" s="98"/>
      <c r="O6" s="98"/>
      <c r="P6" s="98"/>
      <c r="Q6" s="98"/>
      <c r="R6" s="98"/>
      <c r="S6" s="98"/>
      <c r="T6" s="98"/>
      <c r="U6" s="98"/>
      <c r="V6" s="98"/>
      <c r="W6" s="98"/>
      <c r="X6" s="98"/>
      <c r="Y6" s="98"/>
      <c r="Z6" s="98"/>
      <c r="AA6" s="75"/>
      <c r="AB6" s="75"/>
      <c r="AC6" s="75"/>
      <c r="AD6" s="75"/>
      <c r="AF6" s="74"/>
    </row>
    <row r="7" spans="1:36" s="73" customFormat="1" ht="15" customHeight="1" thickBot="1">
      <c r="A7" s="76"/>
      <c r="B7" s="77" t="s">
        <v>51</v>
      </c>
      <c r="C7" s="76"/>
      <c r="D7" s="76"/>
      <c r="E7" s="76"/>
      <c r="F7" s="76"/>
      <c r="G7" s="76"/>
      <c r="H7" s="76"/>
      <c r="I7" s="76"/>
      <c r="J7" s="76"/>
      <c r="K7" s="76"/>
      <c r="L7" s="76"/>
      <c r="M7" s="76"/>
      <c r="N7" s="77" t="s">
        <v>50</v>
      </c>
      <c r="O7" s="76"/>
      <c r="P7" s="76"/>
      <c r="Q7" s="76"/>
      <c r="R7" s="76"/>
      <c r="S7" s="76"/>
      <c r="AA7" s="209" t="s">
        <v>49</v>
      </c>
      <c r="AB7" s="209"/>
      <c r="AC7" s="209"/>
      <c r="AD7" s="209"/>
      <c r="AF7" s="74"/>
    </row>
    <row r="8" spans="1:36" s="73" customFormat="1" ht="15" customHeight="1" thickBot="1">
      <c r="B8" s="210" t="str">
        <f>IF(Presentación!B10="","",Presentación!B10)</f>
        <v>Veracruz de Ignacio de la Llave</v>
      </c>
      <c r="C8" s="211"/>
      <c r="D8" s="211"/>
      <c r="E8" s="211"/>
      <c r="F8" s="211"/>
      <c r="G8" s="211"/>
      <c r="H8" s="211"/>
      <c r="I8" s="211"/>
      <c r="J8" s="211"/>
      <c r="K8" s="211"/>
      <c r="L8" s="212"/>
      <c r="N8" s="210" t="str">
        <f>IF(Presentación!N10="","",Presentación!N10)</f>
        <v>230</v>
      </c>
      <c r="O8" s="212"/>
      <c r="AF8" s="74"/>
    </row>
    <row r="9" spans="1:36" ht="15" customHeight="1" thickBot="1">
      <c r="AG9" s="80" t="s">
        <v>268</v>
      </c>
      <c r="AI9" s="80"/>
      <c r="AJ9" s="80"/>
    </row>
    <row r="10" spans="1:36" ht="15" customHeight="1" thickBot="1">
      <c r="A10" s="81"/>
      <c r="B10" s="239" t="s">
        <v>190</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1"/>
      <c r="AH10" s="80" t="s">
        <v>269</v>
      </c>
      <c r="AI10" s="80" t="s">
        <v>270</v>
      </c>
      <c r="AJ10" s="80" t="s">
        <v>271</v>
      </c>
    </row>
    <row r="11" spans="1:36" s="73" customFormat="1" ht="15" customHeight="1">
      <c r="B11" s="251" t="s">
        <v>48</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3"/>
      <c r="AF11" s="74"/>
      <c r="AH11" s="80">
        <v>1</v>
      </c>
      <c r="AI11" s="80">
        <v>2</v>
      </c>
      <c r="AJ11" s="80">
        <v>9</v>
      </c>
    </row>
    <row r="12" spans="1:36" s="73" customFormat="1" ht="36" customHeight="1">
      <c r="B12" s="82"/>
      <c r="C12" s="199" t="s">
        <v>47</v>
      </c>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246"/>
      <c r="AF12" s="74"/>
    </row>
    <row r="13" spans="1:36" s="73" customFormat="1" ht="24" customHeight="1">
      <c r="B13" s="82"/>
      <c r="C13" s="199" t="s">
        <v>46</v>
      </c>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246"/>
      <c r="AF13" s="74"/>
    </row>
    <row r="14" spans="1:36" s="73" customFormat="1" ht="46.5" customHeight="1">
      <c r="B14" s="82"/>
      <c r="C14" s="254" t="s">
        <v>285</v>
      </c>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6"/>
      <c r="AF14" s="74"/>
    </row>
    <row r="15" spans="1:36" s="73" customFormat="1" ht="36" customHeight="1">
      <c r="B15" s="82"/>
      <c r="C15" s="199" t="s">
        <v>286</v>
      </c>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246"/>
      <c r="AF15" s="74"/>
    </row>
    <row r="16" spans="1:36" s="73" customFormat="1" ht="15" customHeight="1">
      <c r="B16" s="83"/>
      <c r="C16" s="247" t="s">
        <v>287</v>
      </c>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9"/>
      <c r="AF16" s="74"/>
    </row>
    <row r="17" spans="1:34" s="73" customFormat="1" ht="15" customHeight="1">
      <c r="B17" s="221" t="s">
        <v>199</v>
      </c>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3"/>
      <c r="AF17" s="74"/>
    </row>
    <row r="18" spans="1:34" s="73" customFormat="1" ht="36" customHeight="1">
      <c r="B18" s="84"/>
      <c r="C18" s="224" t="s">
        <v>195</v>
      </c>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6"/>
      <c r="AF18" s="74"/>
    </row>
    <row r="19" spans="1:34" s="73" customFormat="1" ht="15" customHeight="1">
      <c r="B19" s="85"/>
      <c r="C19" s="97"/>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F19" s="74"/>
    </row>
    <row r="20" spans="1:34" s="87" customFormat="1" ht="48" customHeight="1">
      <c r="A20" s="86" t="s">
        <v>45</v>
      </c>
      <c r="B20" s="250" t="s">
        <v>193</v>
      </c>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F20" s="88"/>
    </row>
    <row r="21" spans="1:34" s="87" customFormat="1" ht="36" customHeight="1">
      <c r="A21" s="89"/>
      <c r="B21" s="85"/>
      <c r="C21" s="198" t="s">
        <v>192</v>
      </c>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F21" s="88"/>
      <c r="AG21" s="87" t="s">
        <v>272</v>
      </c>
      <c r="AH21" s="87" t="s">
        <v>273</v>
      </c>
    </row>
    <row r="22" spans="1:34" s="87" customFormat="1" ht="15" customHeight="1">
      <c r="A22" s="89"/>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F22" s="88"/>
      <c r="AG22" s="87">
        <f>COUNTBLANK(C24:AD24)</f>
        <v>28</v>
      </c>
      <c r="AH22" s="87">
        <v>28</v>
      </c>
    </row>
    <row r="23" spans="1:34" s="87" customFormat="1" ht="48" customHeight="1">
      <c r="A23" s="89"/>
      <c r="B23" s="85"/>
      <c r="C23" s="242" t="s">
        <v>191</v>
      </c>
      <c r="D23" s="242"/>
      <c r="E23" s="242"/>
      <c r="F23" s="242"/>
      <c r="G23" s="242"/>
      <c r="H23" s="242"/>
      <c r="I23" s="242"/>
      <c r="J23" s="242"/>
      <c r="K23" s="242"/>
      <c r="L23" s="242"/>
      <c r="M23" s="242"/>
      <c r="N23" s="242"/>
      <c r="O23" s="242"/>
      <c r="P23" s="242"/>
      <c r="Q23" s="242" t="s">
        <v>194</v>
      </c>
      <c r="R23" s="242"/>
      <c r="S23" s="242"/>
      <c r="T23" s="242"/>
      <c r="U23" s="242"/>
      <c r="V23" s="242"/>
      <c r="W23" s="242"/>
      <c r="X23" s="242"/>
      <c r="Y23" s="242"/>
      <c r="Z23" s="242"/>
      <c r="AA23" s="242"/>
      <c r="AB23" s="242"/>
      <c r="AC23" s="242"/>
      <c r="AD23" s="242"/>
      <c r="AF23" s="88"/>
      <c r="AG23" s="87" t="s">
        <v>283</v>
      </c>
    </row>
    <row r="24" spans="1:34" s="87" customFormat="1" ht="15" customHeight="1">
      <c r="A24" s="89"/>
      <c r="B24" s="85"/>
      <c r="C24" s="243"/>
      <c r="D24" s="243"/>
      <c r="E24" s="243"/>
      <c r="F24" s="243"/>
      <c r="G24" s="243"/>
      <c r="H24" s="243"/>
      <c r="I24" s="243"/>
      <c r="J24" s="243"/>
      <c r="K24" s="243"/>
      <c r="L24" s="243"/>
      <c r="M24" s="243"/>
      <c r="N24" s="243"/>
      <c r="O24" s="243"/>
      <c r="P24" s="243"/>
      <c r="Q24" s="244"/>
      <c r="R24" s="244"/>
      <c r="S24" s="244"/>
      <c r="T24" s="244"/>
      <c r="U24" s="244"/>
      <c r="V24" s="244"/>
      <c r="W24" s="244"/>
      <c r="X24" s="244"/>
      <c r="Y24" s="244"/>
      <c r="Z24" s="244"/>
      <c r="AA24" s="244"/>
      <c r="AB24" s="244"/>
      <c r="AC24" s="244"/>
      <c r="AD24" s="245"/>
      <c r="AF24" s="88"/>
      <c r="AG24" s="87">
        <f>IF(OR(AND(C24=1,Q24=""),AND(C24&gt;1,Q24&lt;&gt;""),AND(Q24&lt;&gt;"",C24="")),1,0)</f>
        <v>0</v>
      </c>
    </row>
    <row r="25" spans="1:34" s="87" customFormat="1" ht="15" customHeight="1">
      <c r="A25" s="89"/>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F25" s="88"/>
    </row>
    <row r="26" spans="1:34" s="87" customFormat="1" ht="24" customHeight="1">
      <c r="A26" s="89"/>
      <c r="B26" s="85"/>
      <c r="C26" s="217" t="s">
        <v>0</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F26" s="88"/>
    </row>
    <row r="27" spans="1:34" s="87" customFormat="1" ht="60" customHeight="1">
      <c r="A27" s="89"/>
      <c r="B27" s="85"/>
      <c r="C27" s="218"/>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20"/>
      <c r="AF27" s="88"/>
    </row>
    <row r="28" spans="1:34" s="87" customFormat="1" ht="15" customHeight="1">
      <c r="A28" s="89"/>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F28" s="88"/>
    </row>
    <row r="29" spans="1:34" s="87" customFormat="1" ht="15" customHeight="1">
      <c r="A29" s="89"/>
      <c r="B29" s="193" t="str">
        <f>IF(AG24=0,"","Error: Debe verificar la consistencia de las respuestas con código 2 o 9.")</f>
        <v/>
      </c>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F29" s="88"/>
    </row>
    <row r="30" spans="1:34" s="87" customFormat="1" ht="15" customHeight="1">
      <c r="A30" s="89"/>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F30" s="88"/>
    </row>
    <row r="31" spans="1:34" s="87" customFormat="1" ht="15" customHeight="1">
      <c r="A31" s="89"/>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F31" s="88"/>
    </row>
    <row r="32" spans="1:34" s="87" customFormat="1" ht="15" customHeight="1">
      <c r="A32" s="89"/>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F32" s="88"/>
    </row>
    <row r="33" spans="1:84" s="87" customFormat="1" ht="15" customHeight="1">
      <c r="AF33" s="88"/>
    </row>
    <row r="34" spans="1:84" s="87" customFormat="1" ht="24" customHeight="1">
      <c r="A34" s="86" t="s">
        <v>44</v>
      </c>
      <c r="B34" s="197" t="s">
        <v>18</v>
      </c>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F34" s="88"/>
    </row>
    <row r="35" spans="1:84" s="87" customFormat="1" ht="24" customHeight="1">
      <c r="A35" s="86"/>
      <c r="B35" s="96"/>
      <c r="C35" s="198" t="s">
        <v>17</v>
      </c>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F35" s="88"/>
    </row>
    <row r="36" spans="1:84" s="87" customFormat="1" ht="24" customHeight="1">
      <c r="A36" s="86"/>
      <c r="B36" s="96"/>
      <c r="C36" s="199" t="s">
        <v>16</v>
      </c>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F36" s="88"/>
    </row>
    <row r="37" spans="1:84" s="87" customFormat="1" ht="36" customHeight="1">
      <c r="A37" s="90"/>
      <c r="B37" s="91"/>
      <c r="C37" s="196" t="s">
        <v>15</v>
      </c>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F37" s="88"/>
    </row>
    <row r="38" spans="1:84" s="87" customFormat="1" ht="24" customHeight="1">
      <c r="A38" s="90"/>
      <c r="B38" s="91"/>
      <c r="C38" s="199" t="s">
        <v>14</v>
      </c>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F38" s="88"/>
    </row>
    <row r="39" spans="1:84" s="87" customFormat="1" ht="36" customHeight="1">
      <c r="A39" s="90"/>
      <c r="B39" s="91"/>
      <c r="C39" s="199" t="s">
        <v>13</v>
      </c>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F39" s="88"/>
      <c r="AG39" s="87" t="s">
        <v>272</v>
      </c>
      <c r="AH39" s="87" t="s">
        <v>273</v>
      </c>
    </row>
    <row r="40" spans="1:84" s="87" customFormat="1" ht="15" customHeight="1">
      <c r="A40" s="90"/>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F40" s="88"/>
      <c r="AG40" s="87">
        <f>COUNTBLANK(C46:AD46)</f>
        <v>28</v>
      </c>
      <c r="AH40" s="87">
        <v>28</v>
      </c>
    </row>
    <row r="41" spans="1:84" s="87" customFormat="1" ht="15" customHeight="1">
      <c r="A41" s="90"/>
      <c r="B41" s="91"/>
      <c r="C41" s="204" t="s">
        <v>12</v>
      </c>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F41" s="88"/>
    </row>
    <row r="42" spans="1:84" s="87" customFormat="1" ht="15" customHeight="1">
      <c r="A42" s="90"/>
      <c r="B42" s="91"/>
      <c r="C42" s="204" t="s">
        <v>11</v>
      </c>
      <c r="D42" s="204"/>
      <c r="E42" s="204"/>
      <c r="F42" s="213" t="s">
        <v>3</v>
      </c>
      <c r="G42" s="213"/>
      <c r="H42" s="213" t="s">
        <v>2</v>
      </c>
      <c r="I42" s="213"/>
      <c r="J42" s="203" t="s">
        <v>10</v>
      </c>
      <c r="K42" s="203"/>
      <c r="L42" s="203"/>
      <c r="M42" s="203"/>
      <c r="N42" s="203"/>
      <c r="O42" s="203"/>
      <c r="P42" s="203" t="s">
        <v>9</v>
      </c>
      <c r="Q42" s="203"/>
      <c r="R42" s="203"/>
      <c r="S42" s="203"/>
      <c r="T42" s="203"/>
      <c r="U42" s="203"/>
      <c r="V42" s="203"/>
      <c r="W42" s="203"/>
      <c r="X42" s="203"/>
      <c r="Y42" s="203"/>
      <c r="Z42" s="203"/>
      <c r="AA42" s="203"/>
      <c r="AB42" s="203"/>
      <c r="AC42" s="203"/>
      <c r="AD42" s="203"/>
      <c r="AF42" s="88"/>
    </row>
    <row r="43" spans="1:84" s="87" customFormat="1" ht="15" customHeight="1">
      <c r="A43" s="90"/>
      <c r="B43" s="91"/>
      <c r="C43" s="204"/>
      <c r="D43" s="204"/>
      <c r="E43" s="204"/>
      <c r="F43" s="213"/>
      <c r="G43" s="213"/>
      <c r="H43" s="213"/>
      <c r="I43" s="213"/>
      <c r="J43" s="233" t="s">
        <v>4</v>
      </c>
      <c r="K43" s="234"/>
      <c r="L43" s="227" t="s">
        <v>3</v>
      </c>
      <c r="M43" s="228"/>
      <c r="N43" s="227" t="s">
        <v>2</v>
      </c>
      <c r="O43" s="228"/>
      <c r="P43" s="233" t="s">
        <v>4</v>
      </c>
      <c r="Q43" s="234"/>
      <c r="R43" s="227" t="s">
        <v>3</v>
      </c>
      <c r="S43" s="228"/>
      <c r="T43" s="227" t="s">
        <v>2</v>
      </c>
      <c r="U43" s="228"/>
      <c r="V43" s="200" t="s">
        <v>8</v>
      </c>
      <c r="W43" s="201"/>
      <c r="X43" s="201"/>
      <c r="Y43" s="201"/>
      <c r="Z43" s="201"/>
      <c r="AA43" s="201"/>
      <c r="AB43" s="201"/>
      <c r="AC43" s="201"/>
      <c r="AD43" s="202"/>
      <c r="AF43" s="88"/>
      <c r="BA43" s="87" t="s">
        <v>278</v>
      </c>
      <c r="BP43" s="87" t="s">
        <v>279</v>
      </c>
    </row>
    <row r="44" spans="1:84" s="87" customFormat="1" ht="84" customHeight="1">
      <c r="A44" s="90"/>
      <c r="B44" s="91"/>
      <c r="C44" s="204"/>
      <c r="D44" s="204"/>
      <c r="E44" s="204"/>
      <c r="F44" s="213"/>
      <c r="G44" s="213"/>
      <c r="H44" s="213"/>
      <c r="I44" s="213"/>
      <c r="J44" s="235"/>
      <c r="K44" s="236"/>
      <c r="L44" s="229"/>
      <c r="M44" s="230"/>
      <c r="N44" s="229"/>
      <c r="O44" s="230"/>
      <c r="P44" s="235"/>
      <c r="Q44" s="236"/>
      <c r="R44" s="229"/>
      <c r="S44" s="230"/>
      <c r="T44" s="229"/>
      <c r="U44" s="230"/>
      <c r="V44" s="203" t="s">
        <v>7</v>
      </c>
      <c r="W44" s="203"/>
      <c r="X44" s="203"/>
      <c r="Y44" s="203" t="s">
        <v>6</v>
      </c>
      <c r="Z44" s="203"/>
      <c r="AA44" s="203"/>
      <c r="AB44" s="203" t="s">
        <v>5</v>
      </c>
      <c r="AC44" s="203"/>
      <c r="AD44" s="203"/>
      <c r="AF44" s="88"/>
      <c r="AG44" s="87" t="s">
        <v>11</v>
      </c>
      <c r="AL44" s="87" t="s">
        <v>3</v>
      </c>
      <c r="AQ44" s="87" t="s">
        <v>2</v>
      </c>
      <c r="AV44" s="87" t="s">
        <v>277</v>
      </c>
      <c r="BA44" s="87" t="s">
        <v>4</v>
      </c>
      <c r="BF44" s="87" t="s">
        <v>3</v>
      </c>
      <c r="BK44" s="87" t="s">
        <v>2</v>
      </c>
      <c r="BP44" s="87" t="s">
        <v>280</v>
      </c>
      <c r="BU44" s="87" t="s">
        <v>281</v>
      </c>
      <c r="BZ44" s="87" t="s">
        <v>282</v>
      </c>
    </row>
    <row r="45" spans="1:84" s="87" customFormat="1" ht="48" customHeight="1">
      <c r="A45" s="90"/>
      <c r="B45" s="91"/>
      <c r="C45" s="204"/>
      <c r="D45" s="204"/>
      <c r="E45" s="204"/>
      <c r="F45" s="213"/>
      <c r="G45" s="213"/>
      <c r="H45" s="213"/>
      <c r="I45" s="213"/>
      <c r="J45" s="237"/>
      <c r="K45" s="238"/>
      <c r="L45" s="231"/>
      <c r="M45" s="232"/>
      <c r="N45" s="231"/>
      <c r="O45" s="232"/>
      <c r="P45" s="237"/>
      <c r="Q45" s="238"/>
      <c r="R45" s="231"/>
      <c r="S45" s="232"/>
      <c r="T45" s="231"/>
      <c r="U45" s="232"/>
      <c r="V45" s="92" t="s">
        <v>4</v>
      </c>
      <c r="W45" s="99" t="s">
        <v>3</v>
      </c>
      <c r="X45" s="99" t="s">
        <v>2</v>
      </c>
      <c r="Y45" s="92" t="s">
        <v>4</v>
      </c>
      <c r="Z45" s="99" t="s">
        <v>3</v>
      </c>
      <c r="AA45" s="99" t="s">
        <v>2</v>
      </c>
      <c r="AB45" s="92" t="s">
        <v>4</v>
      </c>
      <c r="AC45" s="99" t="s">
        <v>3</v>
      </c>
      <c r="AD45" s="99" t="s">
        <v>2</v>
      </c>
      <c r="AF45" s="88"/>
      <c r="AG45" s="87" t="s">
        <v>11</v>
      </c>
      <c r="AH45" s="87" t="s">
        <v>274</v>
      </c>
      <c r="AI45" s="87" t="s">
        <v>275</v>
      </c>
      <c r="AJ45" s="87" t="s">
        <v>276</v>
      </c>
      <c r="AL45" s="87" t="s">
        <v>11</v>
      </c>
      <c r="AM45" s="87" t="s">
        <v>274</v>
      </c>
      <c r="AN45" s="87" t="s">
        <v>275</v>
      </c>
      <c r="AO45" s="87" t="s">
        <v>276</v>
      </c>
      <c r="AQ45" s="87" t="s">
        <v>11</v>
      </c>
      <c r="AR45" s="87" t="s">
        <v>274</v>
      </c>
      <c r="AS45" s="87" t="s">
        <v>275</v>
      </c>
      <c r="AT45" s="87" t="s">
        <v>276</v>
      </c>
      <c r="AV45" s="87" t="s">
        <v>11</v>
      </c>
      <c r="AW45" s="87" t="s">
        <v>274</v>
      </c>
      <c r="AX45" s="87" t="s">
        <v>275</v>
      </c>
      <c r="AY45" s="87" t="s">
        <v>276</v>
      </c>
      <c r="BA45" s="87" t="s">
        <v>11</v>
      </c>
      <c r="BB45" s="87" t="s">
        <v>274</v>
      </c>
      <c r="BC45" s="87" t="s">
        <v>275</v>
      </c>
      <c r="BD45" s="87" t="s">
        <v>276</v>
      </c>
      <c r="BF45" s="87" t="s">
        <v>11</v>
      </c>
      <c r="BG45" s="87" t="s">
        <v>274</v>
      </c>
      <c r="BH45" s="87" t="s">
        <v>275</v>
      </c>
      <c r="BI45" s="87" t="s">
        <v>276</v>
      </c>
      <c r="BK45" s="87" t="s">
        <v>11</v>
      </c>
      <c r="BL45" s="87" t="s">
        <v>274</v>
      </c>
      <c r="BM45" s="87" t="s">
        <v>275</v>
      </c>
      <c r="BN45" s="87" t="s">
        <v>276</v>
      </c>
      <c r="BP45" s="87" t="s">
        <v>11</v>
      </c>
      <c r="BQ45" s="87" t="s">
        <v>274</v>
      </c>
      <c r="BR45" s="87" t="s">
        <v>275</v>
      </c>
      <c r="BS45" s="87" t="s">
        <v>276</v>
      </c>
      <c r="BU45" s="87" t="s">
        <v>11</v>
      </c>
      <c r="BV45" s="87" t="s">
        <v>274</v>
      </c>
      <c r="BW45" s="87" t="s">
        <v>275</v>
      </c>
      <c r="BX45" s="87" t="s">
        <v>276</v>
      </c>
      <c r="BZ45" s="87" t="s">
        <v>11</v>
      </c>
      <c r="CA45" s="87" t="s">
        <v>274</v>
      </c>
      <c r="CB45" s="87" t="s">
        <v>275</v>
      </c>
      <c r="CC45" s="87" t="s">
        <v>276</v>
      </c>
      <c r="CE45" s="87" t="s">
        <v>283</v>
      </c>
      <c r="CF45" s="87" t="s">
        <v>284</v>
      </c>
    </row>
    <row r="46" spans="1:84" s="87" customFormat="1" ht="15" customHeight="1">
      <c r="A46" s="90"/>
      <c r="B46" s="91"/>
      <c r="C46" s="215"/>
      <c r="D46" s="215"/>
      <c r="E46" s="215"/>
      <c r="F46" s="215"/>
      <c r="G46" s="215"/>
      <c r="H46" s="215"/>
      <c r="I46" s="215"/>
      <c r="J46" s="215"/>
      <c r="K46" s="215"/>
      <c r="L46" s="215"/>
      <c r="M46" s="215"/>
      <c r="N46" s="215"/>
      <c r="O46" s="215"/>
      <c r="P46" s="215"/>
      <c r="Q46" s="215"/>
      <c r="R46" s="215"/>
      <c r="S46" s="215"/>
      <c r="T46" s="215"/>
      <c r="U46" s="215"/>
      <c r="V46" s="94"/>
      <c r="W46" s="94"/>
      <c r="X46" s="94"/>
      <c r="Y46" s="94"/>
      <c r="Z46" s="94"/>
      <c r="AA46" s="94"/>
      <c r="AB46" s="94"/>
      <c r="AC46" s="94"/>
      <c r="AD46" s="94"/>
      <c r="AF46" s="88"/>
      <c r="AG46" s="87">
        <f>C46</f>
        <v>0</v>
      </c>
      <c r="AH46" s="87">
        <f>COUNTIF(F46:I46,"NS")</f>
        <v>0</v>
      </c>
      <c r="AI46" s="87">
        <f>SUM(F46:I46)</f>
        <v>0</v>
      </c>
      <c r="AJ46" s="93">
        <f>IF($AG$40=28,0,IF(OR(AND(AG46=0,AH46&gt;0),AND(AG46="NS",AI46&gt;0),AND(AG46="NS",AH46=0,AI46=0)),1,IF(OR(AND(AG46&gt;0,AH46=2),AND(AG46="NS",AH46=2),AND(AG46="NS",AI46=0,AH46&gt;0),AG46=AI46),0,1)))</f>
        <v>0</v>
      </c>
      <c r="AL46" s="87">
        <f>F46</f>
        <v>0</v>
      </c>
      <c r="AM46" s="87">
        <f>COUNTIF(L46,"NS")+COUNTIF(R46,"NS")</f>
        <v>0</v>
      </c>
      <c r="AN46" s="87">
        <f>SUM(L46,R46)</f>
        <v>0</v>
      </c>
      <c r="AO46" s="93">
        <f>IF($AG$40=28,0,IF(OR(AND(AL46=0,AM46&gt;0),AND(AL46="NS",AN46&gt;0),AND(AL46="NS",AN46=0,AM46=0)),1,IF(OR(AND(AM46&gt;=2,AN46&lt;AL46),AND(AL46="NS",AN46=0,AM46&gt;0),AL46=AN46),0,1)))</f>
        <v>0</v>
      </c>
      <c r="AQ46" s="87">
        <f>H46</f>
        <v>0</v>
      </c>
      <c r="AR46" s="87">
        <f>COUNTIF(N46,"NS")+COUNTIF(T46,"NS")</f>
        <v>0</v>
      </c>
      <c r="AS46" s="87">
        <f>SUM(N46,T46)</f>
        <v>0</v>
      </c>
      <c r="AT46" s="93">
        <f>IF($AG$40=28,0,IF(OR(AND(AQ46=0,AR46&gt;0),AND(AQ46="NS",AS46&gt;0),AND(AQ46="NS",AS46=0,AR46=0)),1,IF(OR(AND(AR46&gt;=2,AS46&lt;AQ46),AND(AQ46="NS",AS46=0,AR46&gt;0),AQ46=AS46),0,1)))</f>
        <v>0</v>
      </c>
      <c r="AV46" s="87">
        <f>J46</f>
        <v>0</v>
      </c>
      <c r="AW46" s="87">
        <f>COUNTIF(L46:O46,"NS")</f>
        <v>0</v>
      </c>
      <c r="AX46" s="87">
        <f>SUM(L46:O46)</f>
        <v>0</v>
      </c>
      <c r="AY46" s="93">
        <f>IF($AG$40=28,0,IF(OR(AND(AV46=0,AW46&gt;0),AND(AV46="NS",AX46&gt;0),AND(AV46="NS",AW46=0,AX46=0)),1,IF(OR(AND(AV46&gt;0,AW46=2),AND(AV46="NS",AW46=2),AND(AV46="NS",AX46=0,AW46&gt;0),AV46=AX46),0,1)))</f>
        <v>0</v>
      </c>
      <c r="BA46" s="87">
        <f>P46</f>
        <v>0</v>
      </c>
      <c r="BB46" s="87">
        <f>COUNTIF(R46:U46,"NS")</f>
        <v>0</v>
      </c>
      <c r="BC46" s="87">
        <f>SUM(R46:U46)</f>
        <v>0</v>
      </c>
      <c r="BD46" s="93">
        <f>IF($AG$40=28,0,IF(OR(AND(BA46=0,BB46&gt;0),AND(BA46="NS",BC46&gt;0),AND(BA46="NS",BB46=0,BC46=0)),1,IF(OR(AND(BA46&gt;0,BB46=2),AND(BA46="NS",BB46=2),AND(BA46="NS",BC46=0,BB46&gt;0),BA46=BC46),0,1)))</f>
        <v>0</v>
      </c>
      <c r="BF46" s="87">
        <f>R46</f>
        <v>0</v>
      </c>
      <c r="BG46" s="87">
        <f>COUNTIF(W46,"NS")+COUNTIF(Z46,"NS")+COUNTIF(AC46,"NS")</f>
        <v>0</v>
      </c>
      <c r="BH46" s="87">
        <f>SUM(W46,Z46,AC46)</f>
        <v>0</v>
      </c>
      <c r="BI46" s="93">
        <f>IF($AG$40=28,0,IF(OR(AND(BF46=0,BG46&gt;0),AND(BF46="NS",BH46&gt;0),AND(BF46="NS",BH46=0,BG46=0)),1,IF(OR(AND(BG46&gt;=2,BH46&lt;BF46),AND(BF46="NS",BH46=0,BG46&gt;0),BF46=BH46),0,1)))</f>
        <v>0</v>
      </c>
      <c r="BK46" s="87">
        <f>T46</f>
        <v>0</v>
      </c>
      <c r="BL46" s="87">
        <f>COUNTIF(X46,"NS")+COUNTIF(AA46,"NS")+COUNTIF(AD46,"NS")</f>
        <v>0</v>
      </c>
      <c r="BM46" s="87">
        <f>SUM(X46,AA46,AD46)</f>
        <v>0</v>
      </c>
      <c r="BN46" s="93">
        <f>IF($AG$40=28,0,IF(OR(AND(BK46=0,BL46&gt;0),AND(BK46="NS",BM46&gt;0),AND(BK46="NS",BM46=0,BL46=0)),1,IF(OR(AND(BL46&gt;=2,BM46&lt;BK46),AND(BK46="NS",BM46=0,BL46&gt;0),BK46=BM46),0,1)))</f>
        <v>0</v>
      </c>
      <c r="BP46" s="87">
        <f>V46</f>
        <v>0</v>
      </c>
      <c r="BQ46" s="87">
        <f>COUNTIF(W46:X46,"NS")</f>
        <v>0</v>
      </c>
      <c r="BR46" s="87">
        <f>SUM(W46:X46)</f>
        <v>0</v>
      </c>
      <c r="BS46" s="93">
        <f>IF($AG$40=28,0,IF(OR(AND(BP46=0,BQ46&gt;0),AND(BP46="NS",BR46&gt;0),AND(BP46="NS",BR46=0,BQ46=0)),1,IF(OR(AND(BQ46&gt;=2,BR46&lt;BP46),AND(BP46="NS",BR46=0,BQ46&gt;0),BP46=BR46),0,1)))</f>
        <v>0</v>
      </c>
      <c r="BU46" s="87">
        <f>Y46</f>
        <v>0</v>
      </c>
      <c r="BV46" s="87">
        <f>COUNTIF(Z46:AA46,"NS")</f>
        <v>0</v>
      </c>
      <c r="BW46" s="87">
        <f>SUM(Z46:AA46)</f>
        <v>0</v>
      </c>
      <c r="BX46" s="93">
        <f>IF($AG$40=28,0,IF(OR(AND(BU46=0,BV46&gt;0),AND(BU46="NS",BW46&gt;0),AND(BU46="NS",BW46=0,BV46=0)),1,IF(OR(AND(BV46&gt;=2,BW46&lt;BU46),AND(BU46="NS",BW46=0,BV46&gt;0),BU46=BW46),0,1)))</f>
        <v>0</v>
      </c>
      <c r="BZ46" s="87">
        <f>IF(AB46="NA",0,AB46)</f>
        <v>0</v>
      </c>
      <c r="CA46" s="87">
        <f>COUNTIF(AC46:AD46,"NS")</f>
        <v>0</v>
      </c>
      <c r="CB46" s="87">
        <f>SUM(AC46:AD46)</f>
        <v>0</v>
      </c>
      <c r="CC46" s="93">
        <f>IF($AG$40=28,0,IF(OR(AND(BZ46=0,CA46&gt;0),AND(BZ46="NS",CB46&gt;0),AND(BZ46="NS",CB46=0,CA46=0)),1,IF(OR(AND(CA46&gt;=2,CB46&lt;BZ46),AND(BZ46="NS",CB46=0,CA46&gt;0),BZ46=CB46),0,1)))</f>
        <v>0</v>
      </c>
      <c r="CE46" s="93">
        <f>IF(OR(AND(C46="",COUNTA(F46:AD46)&gt;=1),AND(C46&lt;&gt;"",COUNTA(F46:AD46)&lt;&gt;17)),1,0)</f>
        <v>0</v>
      </c>
      <c r="CF46" s="93">
        <f>IF(AB46="",0,IF(AB46="NA",0,IF(AND(AB46&gt;=0,F48=""),1,0)))</f>
        <v>0</v>
      </c>
    </row>
    <row r="47" spans="1:84" s="87" customFormat="1" ht="15" customHeight="1">
      <c r="A47" s="90"/>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F47" s="88"/>
      <c r="CC47" s="93">
        <f>SUM(CC46,BX46,BS46,BN46,BI46,BD46,AY46,AT46,AO46,AJ46)</f>
        <v>0</v>
      </c>
    </row>
    <row r="48" spans="1:84" s="87" customFormat="1" ht="45" customHeight="1">
      <c r="A48" s="90"/>
      <c r="B48" s="91"/>
      <c r="C48" s="216" t="s">
        <v>1</v>
      </c>
      <c r="D48" s="216"/>
      <c r="E48" s="216"/>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F48" s="88"/>
    </row>
    <row r="49" spans="1:32" s="87" customFormat="1" ht="15" customHeight="1">
      <c r="A49" s="90"/>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F49" s="88"/>
    </row>
    <row r="50" spans="1:32" s="87" customFormat="1" ht="24" customHeight="1">
      <c r="A50" s="90"/>
      <c r="B50" s="91"/>
      <c r="C50" s="199" t="s">
        <v>0</v>
      </c>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F50" s="88"/>
    </row>
    <row r="51" spans="1:32" s="87" customFormat="1" ht="60" customHeight="1">
      <c r="A51" s="90"/>
      <c r="B51" s="91"/>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F51" s="88"/>
    </row>
    <row r="52" spans="1:32" ht="15" customHeight="1"/>
    <row r="53" spans="1:32" ht="15" customHeight="1">
      <c r="B53" s="194" t="str">
        <f>IF(CC47=0,"","Error: Verificar sumas por fila.")</f>
        <v/>
      </c>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row>
    <row r="54" spans="1:32" ht="15" customHeight="1">
      <c r="B54" s="194" t="str">
        <f>IF(CF46=0,"","Error: Debe especificar el otro tipo de supervisión.")</f>
        <v/>
      </c>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row>
    <row r="55" spans="1:32" ht="15" customHeight="1">
      <c r="B55" s="195" t="str">
        <f>IF(CE46=0,"","Error: Debe completar toda la información requerida.")</f>
        <v/>
      </c>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row>
    <row r="56" spans="1:32" ht="15" customHeight="1"/>
    <row r="57" spans="1:32" ht="15" customHeight="1"/>
  </sheetData>
  <sheetProtection algorithmName="SHA-512" hashValue="QlUM8tJfIOQJWOctF8HAWID5qaDHXexdK7boF1qSP4sTWz9Ym+D8g1z7RPrBLoVcQAsjmV1F2YvWzCAFbi8TVw==" saltValue="DspqscNHCDUhrRSOhbU8mQ==" spinCount="100000" sheet="1" objects="1" scenarios="1"/>
  <mergeCells count="62">
    <mergeCell ref="B10:AD10"/>
    <mergeCell ref="C23:P23"/>
    <mergeCell ref="Q23:AD23"/>
    <mergeCell ref="C24:P24"/>
    <mergeCell ref="Q24:AD24"/>
    <mergeCell ref="C15:AD15"/>
    <mergeCell ref="C16:AD16"/>
    <mergeCell ref="B20:AD20"/>
    <mergeCell ref="C21:AD21"/>
    <mergeCell ref="B11:AD11"/>
    <mergeCell ref="C12:AD12"/>
    <mergeCell ref="C13:AD13"/>
    <mergeCell ref="C14:AD14"/>
    <mergeCell ref="C26:AD26"/>
    <mergeCell ref="C27:AD27"/>
    <mergeCell ref="B17:AD17"/>
    <mergeCell ref="C18:AD18"/>
    <mergeCell ref="J46:K46"/>
    <mergeCell ref="L46:M46"/>
    <mergeCell ref="N46:O46"/>
    <mergeCell ref="N43:O45"/>
    <mergeCell ref="P43:Q45"/>
    <mergeCell ref="R43:S45"/>
    <mergeCell ref="H42:I45"/>
    <mergeCell ref="J42:O42"/>
    <mergeCell ref="P42:AD42"/>
    <mergeCell ref="J43:K45"/>
    <mergeCell ref="L43:M45"/>
    <mergeCell ref="T43:U45"/>
    <mergeCell ref="F42:G45"/>
    <mergeCell ref="C51:AD51"/>
    <mergeCell ref="P46:Q46"/>
    <mergeCell ref="R46:S46"/>
    <mergeCell ref="T46:U46"/>
    <mergeCell ref="C48:E48"/>
    <mergeCell ref="F48:AD48"/>
    <mergeCell ref="C50:AD50"/>
    <mergeCell ref="C46:E46"/>
    <mergeCell ref="F46:G46"/>
    <mergeCell ref="H46:I46"/>
    <mergeCell ref="B1:AD1"/>
    <mergeCell ref="B3:AD3"/>
    <mergeCell ref="B5:AD5"/>
    <mergeCell ref="AA7:AD7"/>
    <mergeCell ref="B8:L8"/>
    <mergeCell ref="N8:O8"/>
    <mergeCell ref="B29:AD29"/>
    <mergeCell ref="B53:AD53"/>
    <mergeCell ref="B54:AD54"/>
    <mergeCell ref="B55:AD55"/>
    <mergeCell ref="C37:AD37"/>
    <mergeCell ref="B34:AD34"/>
    <mergeCell ref="C35:AD35"/>
    <mergeCell ref="C36:AD36"/>
    <mergeCell ref="V43:AD43"/>
    <mergeCell ref="V44:X44"/>
    <mergeCell ref="Y44:AA44"/>
    <mergeCell ref="AB44:AD44"/>
    <mergeCell ref="C38:AD38"/>
    <mergeCell ref="C39:AD39"/>
    <mergeCell ref="C41:AD41"/>
    <mergeCell ref="C42:E45"/>
  </mergeCells>
  <conditionalFormatting sqref="Q24:AD24">
    <cfRule type="expression" dxfId="2" priority="4">
      <formula>$C$24&gt;1</formula>
    </cfRule>
  </conditionalFormatting>
  <conditionalFormatting sqref="F48:AD48">
    <cfRule type="expression" dxfId="1" priority="3">
      <formula>OR($AB$46="",$AB$46="NA")</formula>
    </cfRule>
  </conditionalFormatting>
  <conditionalFormatting sqref="C46:AD46 F48:AD48 C51:AD51">
    <cfRule type="expression" dxfId="0" priority="1">
      <formula>$C$24&gt;1</formula>
    </cfRule>
  </conditionalFormatting>
  <dataValidations count="1">
    <dataValidation type="list" allowBlank="1" showInputMessage="1" showErrorMessage="1" sqref="C24:P24">
      <formula1>$AG$11:$AJ$11</formula1>
    </dataValidation>
  </dataValidations>
  <hyperlinks>
    <hyperlink ref="AA7:AD7" location="Índice!B17" display="Índice"/>
  </hyperlinks>
  <pageMargins left="0.70866141732283472" right="0.70866141732283472" top="0.74803149606299213" bottom="0.74803149606299213" header="0.31496062992125984" footer="0.31496062992125984"/>
  <pageSetup scale="75" orientation="portrait" r:id="rId1"/>
  <headerFooter>
    <oddHeader>&amp;CMódulo 1 Sección XII
Cuestionario</oddHeader>
    <oddFooter>&amp;LCenso Nacional de Gobiernos Estatales 2022&amp;R&amp;P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E31"/>
  <sheetViews>
    <sheetView showGridLines="0" tabSelected="1" zoomScale="120" zoomScaleNormal="120" workbookViewId="0"/>
  </sheetViews>
  <sheetFormatPr baseColWidth="10" defaultColWidth="0" defaultRowHeight="15" customHeight="1" zeroHeight="1"/>
  <cols>
    <col min="1" max="1" width="5.7109375" style="3" customWidth="1"/>
    <col min="2" max="30" width="3.7109375" style="3" customWidth="1"/>
    <col min="31" max="31" width="5.7109375" style="3" customWidth="1"/>
    <col min="32" max="16384" width="3.7109375" style="3" hidden="1"/>
  </cols>
  <sheetData>
    <row r="1" spans="1:30" ht="173.25" customHeight="1">
      <c r="B1" s="101" t="s">
        <v>54</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row>
    <row r="2" spans="1:30" ht="15" customHeight="1"/>
    <row r="3" spans="1:30" ht="45" customHeight="1">
      <c r="B3" s="103" t="s">
        <v>53</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row>
    <row r="4" spans="1:30" ht="15" customHeight="1"/>
    <row r="5" spans="1:30" ht="45" customHeight="1">
      <c r="B5" s="103" t="s">
        <v>52</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row>
    <row r="6" spans="1:30" ht="15" customHeight="1"/>
    <row r="7" spans="1:30" ht="60" customHeight="1">
      <c r="B7" s="103" t="s">
        <v>58</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row>
    <row r="8" spans="1:30" ht="15" customHeight="1">
      <c r="B8" s="4"/>
      <c r="C8" s="4"/>
      <c r="D8" s="4"/>
      <c r="E8" s="4"/>
      <c r="F8" s="4"/>
      <c r="G8" s="4"/>
      <c r="H8" s="4"/>
      <c r="I8" s="4"/>
      <c r="J8" s="4"/>
      <c r="K8" s="4"/>
      <c r="L8" s="4"/>
      <c r="M8" s="4"/>
      <c r="N8" s="4"/>
      <c r="O8" s="4"/>
      <c r="P8" s="4"/>
      <c r="Q8" s="4"/>
      <c r="R8" s="4"/>
      <c r="S8" s="4"/>
      <c r="T8" s="4"/>
      <c r="U8" s="4"/>
      <c r="V8" s="4"/>
      <c r="W8" s="4"/>
      <c r="X8" s="4"/>
      <c r="Y8" s="4"/>
      <c r="Z8" s="4"/>
      <c r="AA8"/>
      <c r="AB8"/>
      <c r="AC8"/>
      <c r="AD8"/>
    </row>
    <row r="9" spans="1:30" ht="15" customHeight="1" thickBot="1">
      <c r="A9" s="49"/>
      <c r="B9" s="51" t="s">
        <v>51</v>
      </c>
      <c r="C9" s="49"/>
      <c r="D9" s="49"/>
      <c r="E9" s="49"/>
      <c r="F9" s="49"/>
      <c r="G9" s="49"/>
      <c r="H9" s="49"/>
      <c r="I9" s="49"/>
      <c r="J9" s="49"/>
      <c r="K9" s="49"/>
      <c r="L9" s="49"/>
      <c r="M9" s="49"/>
      <c r="N9" s="51" t="s">
        <v>50</v>
      </c>
      <c r="O9" s="49"/>
      <c r="P9" s="49"/>
      <c r="AA9" s="167" t="s">
        <v>49</v>
      </c>
      <c r="AB9" s="167"/>
      <c r="AC9" s="167"/>
      <c r="AD9" s="167"/>
    </row>
    <row r="10" spans="1:30" ht="15" customHeight="1" thickBot="1">
      <c r="A10" s="49"/>
      <c r="B10" s="183" t="str">
        <f>IF(Presentación!B10="","",Presentación!B10)</f>
        <v>Veracruz de Ignacio de la Llave</v>
      </c>
      <c r="C10" s="184"/>
      <c r="D10" s="184"/>
      <c r="E10" s="184"/>
      <c r="F10" s="184"/>
      <c r="G10" s="184"/>
      <c r="H10" s="184"/>
      <c r="I10" s="184"/>
      <c r="J10" s="184"/>
      <c r="K10" s="184"/>
      <c r="L10" s="185"/>
      <c r="M10" s="49"/>
      <c r="N10" s="183" t="str">
        <f>IF(Presentación!N10="","",Presentación!N10)</f>
        <v>230</v>
      </c>
      <c r="O10" s="185"/>
      <c r="P10" s="49"/>
    </row>
    <row r="11" spans="1:30" ht="15" customHeight="1">
      <c r="A11" s="49"/>
      <c r="B11" s="49"/>
      <c r="C11" s="49"/>
      <c r="D11" s="49"/>
      <c r="E11" s="49"/>
      <c r="F11" s="49"/>
      <c r="G11" s="49"/>
      <c r="H11" s="49"/>
      <c r="I11" s="49"/>
      <c r="J11" s="49"/>
      <c r="K11" s="49"/>
      <c r="L11" s="49"/>
      <c r="M11" s="49"/>
      <c r="N11" s="49"/>
      <c r="O11" s="49"/>
      <c r="P11" s="49"/>
    </row>
    <row r="12" spans="1:30" ht="15" customHeight="1">
      <c r="B12" s="24" t="s">
        <v>147</v>
      </c>
      <c r="C12"/>
      <c r="D12"/>
      <c r="E12"/>
      <c r="F12"/>
      <c r="G12"/>
      <c r="H12"/>
      <c r="I12"/>
      <c r="J12"/>
      <c r="K12"/>
      <c r="L12"/>
      <c r="M12"/>
      <c r="N12"/>
      <c r="O12"/>
      <c r="P12"/>
      <c r="Q12"/>
      <c r="R12"/>
      <c r="S12"/>
      <c r="T12"/>
      <c r="U12"/>
      <c r="V12"/>
      <c r="W12"/>
      <c r="X12"/>
      <c r="Y12"/>
      <c r="Z12"/>
      <c r="AA12"/>
      <c r="AB12"/>
      <c r="AC12"/>
      <c r="AD12"/>
    </row>
    <row r="13" spans="1:30" ht="15" customHeight="1">
      <c r="B13"/>
      <c r="C13" s="121" t="s">
        <v>148</v>
      </c>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row>
    <row r="14" spans="1:30" ht="15" customHeight="1"/>
    <row r="15" spans="1:30" ht="15" customHeight="1">
      <c r="B15" s="53" t="s">
        <v>149</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row>
    <row r="16" spans="1:30" ht="36" customHeight="1">
      <c r="B16" s="52"/>
      <c r="C16" s="257" t="s">
        <v>179</v>
      </c>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row>
    <row r="17" spans="2:30" ht="1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row>
    <row r="18" spans="2:30" ht="15" customHeight="1">
      <c r="B18" s="53" t="s">
        <v>150</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2:30" ht="36" customHeight="1">
      <c r="B19" s="67"/>
      <c r="C19" s="257" t="s">
        <v>180</v>
      </c>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row>
    <row r="20" spans="2:30" ht="15" customHeight="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row>
    <row r="21" spans="2:30" ht="15" customHeight="1">
      <c r="B21" s="53" t="s">
        <v>151</v>
      </c>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row>
    <row r="22" spans="2:30" ht="36" customHeight="1">
      <c r="B22" s="52"/>
      <c r="C22" s="257" t="s">
        <v>181</v>
      </c>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row>
    <row r="23" spans="2:30" ht="15" customHeight="1"/>
    <row r="24" spans="2:30" ht="15" customHeight="1">
      <c r="B24" s="53" t="s">
        <v>197</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row>
    <row r="25" spans="2:30" ht="36" customHeight="1">
      <c r="B25" s="49"/>
      <c r="C25" s="258" t="s">
        <v>196</v>
      </c>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row>
    <row r="26" spans="2:30" ht="15" customHeight="1"/>
    <row r="27" spans="2:30" ht="15" customHeight="1"/>
    <row r="28" spans="2:30" ht="15" customHeight="1"/>
    <row r="29" spans="2:30" ht="15" customHeight="1"/>
    <row r="30" spans="2:30" ht="15" customHeight="1"/>
    <row r="31" spans="2:30" ht="15" customHeight="1"/>
  </sheetData>
  <sheetProtection algorithmName="SHA-512" hashValue="6rl+9dLkRItRHF9h+4aA2CQdfGIu4cw+MZhEtNZX+/dANUWbDGWQFMYej1nD+JZhJji0QkMULQdPkHh+l4RKnQ==" saltValue="yL1gDjGzAWJd57ZnoQCpBw==" spinCount="100000" sheet="1" objects="1" scenarios="1"/>
  <mergeCells count="12">
    <mergeCell ref="B1:AD1"/>
    <mergeCell ref="B3:AD3"/>
    <mergeCell ref="B7:AD7"/>
    <mergeCell ref="AA9:AD9"/>
    <mergeCell ref="B10:L10"/>
    <mergeCell ref="N10:O10"/>
    <mergeCell ref="B5:AD5"/>
    <mergeCell ref="C13:AD13"/>
    <mergeCell ref="C16:AD16"/>
    <mergeCell ref="C19:AD19"/>
    <mergeCell ref="C22:AD22"/>
    <mergeCell ref="C25:AD25"/>
  </mergeCells>
  <hyperlinks>
    <hyperlink ref="AA9:AD9" location="Índice!B19" display="Índice"/>
  </hyperlinks>
  <pageMargins left="0.70866141732283472" right="0.70866141732283472" top="0.74803149606299213" bottom="0.74803149606299213" header="0.31496062992125984" footer="0.31496062992125984"/>
  <pageSetup scale="75" orientation="portrait" r:id="rId1"/>
  <headerFooter>
    <oddHeader>&amp;CMódulo 1 Sección XII
Glosario</oddHeader>
    <oddFooter>&amp;LCenso Nacional de Gobiernos Estatales 2022&amp;R&amp;P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kibh xmlns="8cfb24df-c76a-48fb-92b8-e40e245fe80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373EE7A0D5FA54FAA07EB029AB519A7" ma:contentTypeVersion="3" ma:contentTypeDescription="Crear nuevo documento." ma:contentTypeScope="" ma:versionID="795c66fa020f5308b50b388037e807bf">
  <xsd:schema xmlns:xsd="http://www.w3.org/2001/XMLSchema" xmlns:xs="http://www.w3.org/2001/XMLSchema" xmlns:p="http://schemas.microsoft.com/office/2006/metadata/properties" xmlns:ns2="8cfb24df-c76a-48fb-92b8-e40e245fe804" targetNamespace="http://schemas.microsoft.com/office/2006/metadata/properties" ma:root="true" ma:fieldsID="2cc70636aa61dd867341d6cec2e14bc6" ns2:_="">
    <xsd:import namespace="8cfb24df-c76a-48fb-92b8-e40e245fe804"/>
    <xsd:element name="properties">
      <xsd:complexType>
        <xsd:sequence>
          <xsd:element name="documentManagement">
            <xsd:complexType>
              <xsd:all>
                <xsd:element ref="ns2:kibh"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b24df-c76a-48fb-92b8-e40e245fe804" elementFormDefault="qualified">
    <xsd:import namespace="http://schemas.microsoft.com/office/2006/documentManagement/types"/>
    <xsd:import namespace="http://schemas.microsoft.com/office/infopath/2007/PartnerControls"/>
    <xsd:element name="kibh" ma:index="8" nillable="true" ma:displayName="Descripción" ma:internalName="kibh">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7F899E-C86D-4AED-B36D-6E605A3C675F}">
  <ds:schemaRefs>
    <ds:schemaRef ds:uri="http://purl.org/dc/terms/"/>
    <ds:schemaRef ds:uri="http://schemas.microsoft.com/office/infopath/2007/PartnerControls"/>
    <ds:schemaRef ds:uri="http://www.w3.org/XML/1998/namespace"/>
    <ds:schemaRef ds:uri="8cfb24df-c76a-48fb-92b8-e40e245fe804"/>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3395E11E-A265-4E77-9537-20A838FD625A}">
  <ds:schemaRefs>
    <ds:schemaRef ds:uri="http://schemas.microsoft.com/sharepoint/v3/contenttype/forms"/>
  </ds:schemaRefs>
</ds:datastoreItem>
</file>

<file path=customXml/itemProps3.xml><?xml version="1.0" encoding="utf-8"?>
<ds:datastoreItem xmlns:ds="http://schemas.openxmlformats.org/officeDocument/2006/customXml" ds:itemID="{BBB62A9D-3A0E-4C79-A7B7-BFE7A188C8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fb24df-c76a-48fb-92b8-e40e245fe8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Índice</vt:lpstr>
      <vt:lpstr>Presentación</vt:lpstr>
      <vt:lpstr>Informantes</vt:lpstr>
      <vt:lpstr>Participantes</vt:lpstr>
      <vt:lpstr>CNGE_2022_M1_Secc12</vt:lpstr>
      <vt:lpstr>Glosario</vt:lpstr>
      <vt:lpstr>CNGE_2022_M1_Secc12!Área_de_impresión</vt:lpstr>
      <vt:lpstr>Glosario!Área_de_impresión</vt:lpstr>
      <vt:lpstr>Índice!Área_de_impresión</vt:lpstr>
      <vt:lpstr>Informantes!Área_de_impresión</vt:lpstr>
      <vt:lpstr>Participantes!Área_de_impresión</vt:lpstr>
      <vt:lpstr>Presentación!Área_de_impresión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BENITO CARIÑO LAURA</dc:creator>
  <cp:lastModifiedBy>Lizeth Arleth Hoyos Saldaña</cp:lastModifiedBy>
  <dcterms:created xsi:type="dcterms:W3CDTF">2021-09-20T21:16:44Z</dcterms:created>
  <dcterms:modified xsi:type="dcterms:W3CDTF">2022-03-08T19:44:45Z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0x0101003373EE7A0D5FA54FAA07EB029AB519A7</vt:lpwstr>
  </property>
</Properties>
</file>