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activeTab="5"/>
  </bookViews>
  <sheets>
    <sheet name="Índice" sheetId="2" r:id="rId1"/>
    <sheet name="Presentación" sheetId="8" r:id="rId2"/>
    <sheet name="Informantes" sheetId="4" r:id="rId3"/>
    <sheet name="Participantes" sheetId="5" r:id="rId4"/>
    <sheet name="CNGE_2022_M1_Secc12" sheetId="1" r:id="rId5"/>
    <sheet name="Glosario" sheetId="6" r:id="rId6"/>
  </sheets>
  <definedNames>
    <definedName name="_xlnm.Print_Area" localSheetId="4">CNGE_2022_M1_Secc12!$A$1:$AE$57</definedName>
    <definedName name="_xlnm.Print_Area" localSheetId="5">Glosario!$A$1:$AE$31</definedName>
    <definedName name="_xlnm.Print_Area" localSheetId="0">Índice!$A$1:$AE$25</definedName>
    <definedName name="_xlnm.Print_Area" localSheetId="2">Informantes!$A$1:$AE$58</definedName>
    <definedName name="_xlnm.Print_Area" localSheetId="3">Participantes!$A$1:$AE$57</definedName>
    <definedName name="_xlnm.Print_Area" localSheetId="1">Presentación!$A$1:$AD$134</definedName>
    <definedName name="cantidad" localSheetId="1">#REF!</definedName>
    <definedName name="cantidad">#REF!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46" i="1" l="1"/>
  <c r="B54" i="1" s="1"/>
  <c r="BZ46" i="1"/>
  <c r="AS46" i="1"/>
  <c r="AR46" i="1"/>
  <c r="AN46" i="1"/>
  <c r="AM46" i="1"/>
  <c r="CE46" i="1"/>
  <c r="B55" i="1" s="1"/>
  <c r="N10" i="8"/>
  <c r="AG24" i="1"/>
  <c r="B29" i="1" s="1"/>
  <c r="AG22" i="1" l="1"/>
  <c r="CB46" i="1"/>
  <c r="CA46" i="1"/>
  <c r="BW46" i="1"/>
  <c r="BV46" i="1"/>
  <c r="BU46" i="1"/>
  <c r="BR46" i="1"/>
  <c r="BQ46" i="1"/>
  <c r="BP46" i="1"/>
  <c r="BM46" i="1"/>
  <c r="BL46" i="1"/>
  <c r="BK46" i="1"/>
  <c r="BH46" i="1"/>
  <c r="BG46" i="1"/>
  <c r="BF46" i="1"/>
  <c r="BC46" i="1"/>
  <c r="BB46" i="1"/>
  <c r="BA46" i="1"/>
  <c r="AX46" i="1"/>
  <c r="AW46" i="1"/>
  <c r="AV46" i="1"/>
  <c r="AQ46" i="1"/>
  <c r="AL46" i="1"/>
  <c r="AI46" i="1"/>
  <c r="AH46" i="1"/>
  <c r="AG46" i="1"/>
  <c r="AG40" i="1"/>
  <c r="AO46" i="1" s="1"/>
  <c r="N8" i="1"/>
  <c r="B10" i="6"/>
  <c r="B8" i="1"/>
  <c r="B10" i="5"/>
  <c r="B10" i="4"/>
  <c r="B9" i="2"/>
  <c r="N9" i="2"/>
  <c r="BN46" i="1" l="1"/>
  <c r="BX46" i="1"/>
  <c r="BS46" i="1"/>
  <c r="CC46" i="1"/>
  <c r="AJ46" i="1"/>
  <c r="AT46" i="1"/>
  <c r="AY46" i="1"/>
  <c r="BD46" i="1"/>
  <c r="BI46" i="1"/>
  <c r="N10" i="5"/>
  <c r="N10" i="4"/>
  <c r="N10" i="6"/>
  <c r="CC47" i="1" l="1"/>
  <c r="B53" i="1" s="1"/>
</calcChain>
</file>

<file path=xl/sharedStrings.xml><?xml version="1.0" encoding="utf-8"?>
<sst xmlns="http://schemas.openxmlformats.org/spreadsheetml/2006/main" count="423" uniqueCount="288">
  <si>
    <t>En caso de tener algún comentario u observación al dato registrado en la respuesta de la presente pregunta, o los datos que derivan de la misma, favor de anotarlo en el siguiente espacio. De lo contrario, déjelo en blanco.</t>
  </si>
  <si>
    <r>
      <t xml:space="preserve">Otro tipo de supervisión:
</t>
    </r>
    <r>
      <rPr>
        <i/>
        <sz val="8"/>
        <rFont val="Arial"/>
        <family val="2"/>
      </rPr>
      <t>(especifique)</t>
    </r>
  </si>
  <si>
    <t>Mujeres</t>
  </si>
  <si>
    <t>Hombres</t>
  </si>
  <si>
    <t>Subtotal</t>
  </si>
  <si>
    <r>
      <t xml:space="preserve">Otro tipo de supervisión
</t>
    </r>
    <r>
      <rPr>
        <i/>
        <sz val="8"/>
        <rFont val="Arial"/>
        <family val="2"/>
      </rPr>
      <t>(especifique)</t>
    </r>
  </si>
  <si>
    <t>Acudir a firmar ante la autoridad que determinó el Juez de Ejecución</t>
  </si>
  <si>
    <t>Programas de tratamiento</t>
  </si>
  <si>
    <t>Tipo de supervisión</t>
  </si>
  <si>
    <t>Sin monitoreo electrónico</t>
  </si>
  <si>
    <t>Con monitoreo electrónico</t>
  </si>
  <si>
    <t>Total</t>
  </si>
  <si>
    <t>Personas con beneficio preliberacional de libertad condicionada, según sexo y tipo de monitoreo</t>
  </si>
  <si>
    <t xml:space="preserve">En caso de que registre algún valor numérico o "NS" para el apartado "Otro tipo de supervisión", debe anotar el nombre de dicho(s) tipo(s) de supervisión en el recuadro destinado para tal efecto que se encuentra al final de la tabla de respuesta. En caso de que la opción contenida en dicho apartado no le aplique, anote "NA" (No aplica) en las celdas correspondientes. </t>
  </si>
  <si>
    <t>La cantidad registrada en cada una de las columnas "Subtotal" del apartado "Tipo de supervisión" debe ser igual o menor a la cantidad reportada en la columna "Subtotal" del apartado "Sin monitoreo electrónico", así como corresponder a su desagregación por sexo.</t>
  </si>
  <si>
    <t xml:space="preserve">La cantidad registrada en la columna "Subtotal" del apartado "Sin monitoreo electrónico" debe ser igual o menor a la suma de las cantidades reportadas en las columnas "Subtotal" del apartado "Tipo de supervisión", así como corresponder a su desagregación por sexo; toda vez que una persona pudo haber tenido más de un tipo de supervisión. </t>
  </si>
  <si>
    <t>La cantidad registrada en la columna "Subtotal" de los apartados "Con monitoreo electrónico" y "Sin monitoreo electrónico" debe ser igual o menor a la cantidad reportada en la columna "Total", así como corresponder a su desagregación por sexo.</t>
  </si>
  <si>
    <t>La cantidad registrada en la columna "Total" debe ser igual o menor a la suma de las cantidades reportadas en la columna "Subtotal" de los apartados "Con monitoreo electrónico" y "Sin monitoreo electrónico", así como corresponder a su desagregación por sexo.</t>
  </si>
  <si>
    <t>Anote la cantidad de personas que contaban al cierre del año 2021 con el beneficio preliberacional de libertad condicionada en su entidad federativa, según su sexo y tipo de monitoreo.</t>
  </si>
  <si>
    <t>25.</t>
  </si>
  <si>
    <t>24.</t>
  </si>
  <si>
    <t>23.</t>
  </si>
  <si>
    <t>22.</t>
  </si>
  <si>
    <t>21.</t>
  </si>
  <si>
    <t>20.</t>
  </si>
  <si>
    <t>19.</t>
  </si>
  <si>
    <t>18.</t>
  </si>
  <si>
    <t>17.</t>
  </si>
  <si>
    <t>16.</t>
  </si>
  <si>
    <t>15.</t>
  </si>
  <si>
    <t>14.</t>
  </si>
  <si>
    <t>13.</t>
  </si>
  <si>
    <t>12.</t>
  </si>
  <si>
    <t>11.</t>
  </si>
  <si>
    <t>10.</t>
  </si>
  <si>
    <t>9.</t>
  </si>
  <si>
    <t>8.</t>
  </si>
  <si>
    <t>7.</t>
  </si>
  <si>
    <t>6.</t>
  </si>
  <si>
    <t>5.</t>
  </si>
  <si>
    <t>4.</t>
  </si>
  <si>
    <t>3.</t>
  </si>
  <si>
    <t>2.</t>
  </si>
  <si>
    <t>1.</t>
  </si>
  <si>
    <t>2.-</t>
  </si>
  <si>
    <t>1.-</t>
  </si>
  <si>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</si>
  <si>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r>
      <t xml:space="preserve">1.- Periodo de referencia de los datos: 
</t>
    </r>
    <r>
      <rPr>
        <b/>
        <i/>
        <sz val="8"/>
        <rFont val="Arial"/>
        <family val="2"/>
      </rPr>
      <t xml:space="preserve">Durante el año: </t>
    </r>
    <r>
      <rPr>
        <i/>
        <sz val="8"/>
        <rFont val="Arial"/>
        <family val="2"/>
      </rPr>
      <t xml:space="preserve">la información se refiere a lo existente del 1 de enero al 31 de diciembre de 2021.
</t>
    </r>
    <r>
      <rPr>
        <b/>
        <i/>
        <sz val="8"/>
        <rFont val="Arial"/>
        <family val="2"/>
      </rPr>
      <t xml:space="preserve">Al cierre del año: </t>
    </r>
    <r>
      <rPr>
        <i/>
        <sz val="8"/>
        <rFont val="Arial"/>
        <family val="2"/>
      </rPr>
      <t>la información se refiere a lo existente al 31 de diciembre de 2021.</t>
    </r>
  </si>
  <si>
    <t>Instrucciones generales para las preguntas de la sección:</t>
  </si>
  <si>
    <t>Índice</t>
  </si>
  <si>
    <t>Clave:</t>
  </si>
  <si>
    <t>Entidad:</t>
  </si>
  <si>
    <t>Sección XII. Libertad condicionada</t>
  </si>
  <si>
    <t>Módulo 1.
Administración Pública de la entidad federativa</t>
  </si>
  <si>
    <t>CENSO NACIONAL DE GOBIERNOS
ESTATALES 2022</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</si>
  <si>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</si>
  <si>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</si>
  <si>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</si>
  <si>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</si>
  <si>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</si>
  <si>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</si>
  <si>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</si>
  <si>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</si>
  <si>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</si>
  <si>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</si>
  <si>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color theme="1"/>
        <rFont val="Arial"/>
        <family val="2"/>
      </rPr>
      <t>Censo Nacional de Gobiernos Estatales (CNGE) 2022</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</si>
  <si>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</si>
  <si>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</si>
  <si>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</si>
  <si>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</si>
  <si>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</si>
  <si>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Censo Nacional de Gobiernos Estatales;
Censo Nacional de Seguridad Pública Estatal; y
Censo Nacional de Sistemas Penitenciarios Estatales.</t>
  </si>
  <si>
    <t>El CNGE 2022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</si>
  <si>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</si>
  <si>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</si>
  <si>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</si>
  <si>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</si>
  <si>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</si>
  <si>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</si>
  <si>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</si>
  <si>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</si>
  <si>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El INEGI pondrá a disposición de la sociedad la información de este proyecto de forma gratuita a través del Servicio Público de Información, además de poder consultarse y descargarse de forma electrónica en el portal del Instituto.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</si>
  <si>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</si>
  <si>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t xml:space="preserve">Fecha </t>
  </si>
  <si>
    <t>Actividad</t>
  </si>
  <si>
    <t>XX de al XX de</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</si>
  <si>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</si>
  <si>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</si>
  <si>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</si>
  <si>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del cuestionario vía electrónica y de manera física, para lo cual se tomará en cuenta lo siguiente:</t>
  </si>
  <si>
    <t>1) Entrega electrónica:</t>
  </si>
  <si>
    <t>2) Entrega física:</t>
  </si>
  <si>
    <t>Destinatario:</t>
  </si>
  <si>
    <t xml:space="preserve">Dirección: </t>
  </si>
  <si>
    <t>Nombre:</t>
  </si>
  <si>
    <t>Área o unidad de adscripción:</t>
  </si>
  <si>
    <t>Cargo:</t>
  </si>
  <si>
    <t>Correo electrónico:</t>
  </si>
  <si>
    <t>Teléfono:</t>
  </si>
  <si>
    <t>Extensión:</t>
  </si>
  <si>
    <t>INFORMANTE BÁSICO</t>
  </si>
  <si>
    <t>FECHA DE FIRMA</t>
  </si>
  <si>
    <t>Firma y VoBo. a la información contenida en el presente cuestionario</t>
  </si>
  <si>
    <t>/</t>
  </si>
  <si>
    <t>Grado académico:</t>
  </si>
  <si>
    <t>día</t>
  </si>
  <si>
    <t>mes</t>
  </si>
  <si>
    <t>año</t>
  </si>
  <si>
    <t>FIRMA</t>
  </si>
  <si>
    <t>Primer apellido:</t>
  </si>
  <si>
    <t>Segundo apellido:</t>
  </si>
  <si>
    <t>Institución u órgano:</t>
  </si>
  <si>
    <t>INFORMANTE COMPLEMENTARIO 1</t>
  </si>
  <si>
    <t>INFORMANTE COMPLEMENTARIO 2</t>
  </si>
  <si>
    <t>OBSERVACIONES:</t>
  </si>
  <si>
    <t xml:space="preserve">No. </t>
  </si>
  <si>
    <t>Primer apellido</t>
  </si>
  <si>
    <t>Segundo apellido</t>
  </si>
  <si>
    <t xml:space="preserve">Último grado académico </t>
  </si>
  <si>
    <t xml:space="preserve">Unidad administrativa de adscripción </t>
  </si>
  <si>
    <t xml:space="preserve">Cargo o puesto </t>
  </si>
  <si>
    <t>Correo electrónico</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</si>
  <si>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</si>
  <si>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</si>
  <si>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</si>
  <si>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</si>
  <si>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</si>
  <si>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</si>
  <si>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</si>
  <si>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</si>
  <si>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</si>
  <si>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</si>
  <si>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</si>
  <si>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</si>
  <si>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</si>
  <si>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</si>
  <si>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P.4, 5, 6, 7, 8, 25, 26, 27</t>
  </si>
  <si>
    <t>26.</t>
  </si>
  <si>
    <t>27.</t>
  </si>
  <si>
    <t>28.</t>
  </si>
  <si>
    <t>29.</t>
  </si>
  <si>
    <t>30.</t>
  </si>
  <si>
    <t>31.</t>
  </si>
  <si>
    <t>32.</t>
  </si>
  <si>
    <t>33.</t>
  </si>
  <si>
    <t>34.</t>
  </si>
  <si>
    <t>35.</t>
  </si>
  <si>
    <t>CNGE 2022</t>
  </si>
  <si>
    <t>Se refiere a las siglas con las que se identifica al Censo Nacional de Gobiernos Estatales 2022.</t>
  </si>
  <si>
    <t>Informante básico</t>
  </si>
  <si>
    <t>Informante complementario 1</t>
  </si>
  <si>
    <t>Informante complementario 2</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</si>
  <si>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</si>
  <si>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</si>
  <si>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</si>
  <si>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con la finalidad de ampliar el alcance temático y analítico de cada tema, así como adecuar conceptual y metodológicamente sus contenidos a las necesidades de información vigentes en las reformas constitucionales y en la transformación institucional del país.</t>
  </si>
  <si>
    <t>Los servidores públicos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</si>
  <si>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En este sentido, una vez completado el llenado de este instrumento, deberá enviarse en versión preliminar a la dirección electrónica de la Jefa o el Jefe de Departamento de Estadísticas de Gobierno (JDEG) de la Coordinación Estatal del INEGI: </t>
    </r>
    <r>
      <rPr>
        <b/>
        <sz val="9"/>
        <rFont val="Arial"/>
        <family val="2"/>
      </rPr>
      <t>xxxxxxxxx@inegi.org.mx</t>
    </r>
  </si>
  <si>
    <t>A efecto de llevar a cabo la revisión y validación del cuestionario, en la siguiente tabla se detallan los periodos en los que realizarán las actividades en cada entidad federativa:</t>
  </si>
  <si>
    <t>Integración de información por la institución. 
Entrega a la CE del INEGI para revisión.</t>
  </si>
  <si>
    <r>
      <t xml:space="preserve">La versión definitiva del cuestionario en su versión electrónica deberá ser la misma que se entregue en versión física, de conformidad con las instrucciones correspondientes. Dicha entrega deberá realizarse en la dirección electrónica siguiente: </t>
    </r>
    <r>
      <rPr>
        <b/>
        <sz val="9"/>
        <rFont val="Arial"/>
        <family val="2"/>
      </rPr>
      <t>xxxxxxxxx@inegi.org.mx</t>
    </r>
  </si>
  <si>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</si>
  <si>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</si>
  <si>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r>
      <t xml:space="preserve">Como resultado, se logró el acuerdo para generar información estadística en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</si>
  <si>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t xml:space="preserve">La versión impresa, con las firmas correspondientes, deberá entregarse en la Coordinación Estatal del INEGI con los siguientes datos: 
</t>
  </si>
  <si>
    <t>(Titular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</si>
  <si>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</si>
  <si>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</si>
  <si>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Servidoras y servidores públicos que participaron en el llenado de la sección</t>
  </si>
  <si>
    <r>
      <t xml:space="preserve">Derivado de dicha división, a la fecha se encuentra publicado el </t>
    </r>
    <r>
      <rPr>
        <i/>
        <sz val="9"/>
        <color theme="1"/>
        <rFont val="Arial"/>
        <family val="2"/>
      </rPr>
      <t>Censo Nacional de Gobiernos Estatales (CNGE) 2021</t>
    </r>
    <r>
      <rPr>
        <sz val="9"/>
        <color theme="1"/>
        <rFont val="Arial"/>
        <family val="2"/>
      </rPr>
      <t>, cuyos resultados pueden ser consultados en la página de internet del Instituto: https://www.inegi.org.mx/programas/cnge/2021/</t>
    </r>
  </si>
  <si>
    <r>
      <t xml:space="preserve">De esta forma, se presenta el </t>
    </r>
    <r>
      <rPr>
        <i/>
        <sz val="9"/>
        <color theme="1"/>
        <rFont val="Arial"/>
        <family val="2"/>
      </rPr>
      <t>Censo Nacional de Gobiernos Estatales (CNGE) 2022</t>
    </r>
    <r>
      <rPr>
        <sz val="9"/>
        <color theme="1"/>
        <rFont val="Arial"/>
        <family val="2"/>
      </rPr>
      <t xml:space="preserve">, como el decimotercer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</si>
  <si>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t xml:space="preserve">Si la verificación y revisión central arroja observaciones o solicitud de aclaración de información, el cuestionario será devuelto a la Coordinación Estatal para la atención o justificación de estas situaciones.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gestión para la formalización de la información mediante la firma y sello del instrumento físico por parte del informante básico e informantes complementarios.</t>
    </r>
  </si>
  <si>
    <t>Nombre(s):</t>
  </si>
  <si>
    <t>Nombre(s)</t>
  </si>
  <si>
    <t>Pregunta(s)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</si>
  <si>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Una vez concluida, el cuestionario será devuelto al servidor público adscrito a la institución de la Administración Pública de la entidad federativa que lo haya entregado,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</si>
  <si>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t xml:space="preserve">Subsección  </t>
  </si>
  <si>
    <t>(Usar la siguiente nomenclatura: SS.1, SS.2,…SS.n, separando por comas cada sección)</t>
  </si>
  <si>
    <t>SS.1, SS.3</t>
  </si>
  <si>
    <t>Se refiere al 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</si>
  <si>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misma.</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</si>
  <si>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misma.</t>
  </si>
  <si>
    <r>
      <t xml:space="preserve">Particularmente, en el </t>
    </r>
    <r>
      <rPr>
        <b/>
        <sz val="9"/>
        <rFont val="Arial"/>
        <family val="2"/>
      </rPr>
      <t xml:space="preserve">módulo 1 </t>
    </r>
    <r>
      <rPr>
        <sz val="9"/>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y/o geográficas, planeación y gestión territorial, catastro, transparencia, control interno, combate a la corrupción, contrataciones públicas, defensoría de oficio, servicios postpenales, entre otros.</t>
    </r>
  </si>
  <si>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ha vuelto necesario comenzar a generar información específica sobre las capacidades institucionales de los servicios médico forenses y periciales del país, así como del ejercicio de su función en cuanto a la identificación y disposición de cadáveres y/o restos humanos.</t>
  </si>
  <si>
    <t>Como resultado, esta edición del CNGE consolida la información generada en dichas materias en dos módulos específicos, los cuales retoman y profundizan los contenidos que hacían parte de las respectivas secciones correspondientes al módulo 1 en anteriores ediciones.</t>
  </si>
  <si>
    <r>
      <t xml:space="preserve">Por su parte, y considerando que durante 2022 no habrá levantamiento de información del Censo Nacional de Gobiernos Municipales y Demarcaciones Territoriales de la Ciudad de México (CNGMD), la presente edición del CNGE no considera el tema de justicia cívica, con lo cual se avanza en los procesos de levantamientos diferenciados que permitan un mejor aprovechamiento de la información estadística. No obstante, este se retomará en 2023 con la finalidad de generar información estandarizada y comparable con la emanada del CNGMD; de tal forma que se generen datos con una misma temporalidad que permitan conocer de mejor manera la implementación de los principios establecidos en el </t>
    </r>
    <r>
      <rPr>
        <i/>
        <sz val="9"/>
        <color theme="1"/>
        <rFont val="Arial"/>
        <family val="2"/>
      </rPr>
      <t>Modelo Homologado de Justicia Cívica, Buen Gobierno y Cultura de la Legalidad para los Municipios de México</t>
    </r>
    <r>
      <rPr>
        <sz val="9"/>
        <color theme="1"/>
        <rFont val="Arial"/>
        <family val="2"/>
      </rPr>
      <t>.</t>
    </r>
  </si>
  <si>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Protección civil
</t>
    </r>
    <r>
      <rPr>
        <b/>
        <sz val="9"/>
        <color theme="1"/>
        <rFont val="Arial"/>
        <family val="2"/>
      </rPr>
      <t>Módulo 4.</t>
    </r>
    <r>
      <rPr>
        <sz val="9"/>
        <color theme="1"/>
        <rFont val="Arial"/>
        <family val="2"/>
      </rPr>
      <t xml:space="preserve"> Servicios periciales</t>
    </r>
  </si>
  <si>
    <r>
      <t xml:space="preserve">Es importante mencionar que durante el año 2021 tuvieron lugar una serie de reuniones con el personal del Centro Nacional de Prevención de Desastres (CENAPRED) y la Dirección General de Protección Civil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t>
    </r>
    <r>
      <rPr>
        <i/>
        <sz val="9"/>
        <color theme="1"/>
        <rFont val="Arial"/>
        <family val="2"/>
      </rPr>
      <t>Encuesta de Autoevaluación para las Unidades Estatales de Protección Civil</t>
    </r>
    <r>
      <rPr>
        <sz val="9"/>
        <color theme="1"/>
        <rFont val="Arial"/>
        <family val="2"/>
      </rPr>
      <t>, misma que fue implementada por dicha institución en ejercicios anteriores.</t>
    </r>
  </si>
  <si>
    <t xml:space="preserve">Sección I. Estructura organizacional y recursos
Sección II. Ejercicio de funciones específicas
Sección III. Trámites y servicios
Sección IV. Programas sociales 
Sección V. Catastro
Sección VI. Transparencia, acceso a la información pública y protección de datos personales
Sección VII. Control interno y anticorrupción
Sección VIII. Participación ciudadana
Sección IX. Defensoría pública o defensoría de oficio
Sección X. Contrataciones públicas
Sección XI. Servicios postpenales y servicios para adolescentes egresados y/o en tratamiento externo
Sección XII. Libertad condicionada
Sección XIII. Planeación y gestión territorial
Sección XIV. Registro público de la propiedad
Sección XV. Tránsito y vialidad                                                                                                                                                                                                                                                                                                                                                                      </t>
  </si>
  <si>
    <t>Subsección y preguntas en las que participó</t>
  </si>
  <si>
    <t>XII.1 Libertad condicionada</t>
  </si>
  <si>
    <r>
      <t xml:space="preserve">¿Estuvo a cargo de la supervisión de los beneficios preliberacionales y de las sanciones no privativas de la libertad?
</t>
    </r>
    <r>
      <rPr>
        <i/>
        <sz val="8"/>
        <rFont val="Arial"/>
        <family val="2"/>
      </rPr>
      <t>(1. Sí / 2. No / 9. No se sabe)</t>
    </r>
  </si>
  <si>
    <t xml:space="preserve">En caso de que no haya estado a cargo de la supervisión de los beneficios preliberacionales y de las sanciones no privativas de la libertad, o no cuente con información para determinarlo, indíquelo en la columna correspondiente conforme al catálogo respectivo y deje el resto de la fila en blanco. </t>
  </si>
  <si>
    <t>Indique si durante el año 2021 la Administración Pública Estatal, a través de alguna institución diferente a la institución responsable de los centros penitenciarios, estuvo a cargo de la supervisión de los beneficios preliberacionales y de las sanciones no privativas de la libertad en su entidad federativa. En caso afirmativo, anote el nombre de la institución o unidad administrativa encargada de dicha función.</t>
  </si>
  <si>
    <t>Nombre de la institución o unidad encargada</t>
  </si>
  <si>
    <r>
      <t xml:space="preserve">1.- </t>
    </r>
    <r>
      <rPr>
        <b/>
        <i/>
        <sz val="8"/>
        <rFont val="Arial"/>
        <family val="2"/>
      </rPr>
      <t>Libertad condicionada:</t>
    </r>
    <r>
      <rPr>
        <i/>
        <sz val="8"/>
        <rFont val="Arial"/>
        <family val="2"/>
      </rPr>
      <t xml:space="preserve"> se refiere al mecanismo por medio del cual las personas son puestas en libertad de los centros penitenciarios tras el cumplimiento de una serie de requisitos previstos en la normatividad, y cuya consecuencia es estar sujetas a supervisión con o sin monitoreo electrónico.</t>
    </r>
  </si>
  <si>
    <t>Se refiere al mecanismo por medio del cual las personas son puestas en libertad de los centros penitenciarios tras el cumplimiento de una serie de requisitos previstos en la normatividad, y cuya consecuencia es estar sujetas a supervisión con o sin monitoreo electrónico.</t>
  </si>
  <si>
    <t>Libertad condicionada</t>
  </si>
  <si>
    <t>Preguntas 1 y 2</t>
  </si>
  <si>
    <t>Glosario de la sección:</t>
  </si>
  <si>
    <r>
      <t xml:space="preserve">Informantes:
</t>
    </r>
    <r>
      <rPr>
        <i/>
        <sz val="8"/>
        <color theme="1"/>
        <rFont val="Arial"/>
        <family val="2"/>
      </rPr>
      <t>(Responde: institución(es) o unidad(es) administrativa(s) de la Administración Pública encargada(s) o integradora(s) de la información sobre la supervisión de los beneficios preliberacionales y de las sanciones no privativas de la libertad en la entidad federativa; sin incluir, de ser el caso, a la institución responsable de los centros penitenciarios)</t>
    </r>
  </si>
  <si>
    <r>
      <t xml:space="preserve">Para ello, este módulo contiene </t>
    </r>
    <r>
      <rPr>
        <b/>
        <sz val="9"/>
        <color theme="1"/>
        <rFont val="Arial"/>
        <family val="2"/>
      </rPr>
      <t>430 preguntas</t>
    </r>
    <r>
      <rPr>
        <sz val="9"/>
        <color theme="1"/>
        <rFont val="Arial"/>
        <family val="2"/>
      </rPr>
      <t xml:space="preserve"> agrupadas en las siguientes secciones:</t>
    </r>
  </si>
  <si>
    <t>Entidad</t>
  </si>
  <si>
    <t>Clave</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</si>
  <si>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</si>
  <si>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</si>
  <si>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</si>
  <si>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</si>
  <si>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</si>
  <si>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</si>
  <si>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</si>
  <si>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</si>
  <si>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</si>
  <si>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</si>
  <si>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</si>
  <si>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</si>
  <si>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</si>
  <si>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</si>
  <si>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</si>
  <si>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</si>
  <si>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</si>
  <si>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</si>
  <si>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</si>
  <si>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</si>
  <si>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</si>
  <si>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</si>
  <si>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</si>
  <si>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</si>
  <si>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</si>
  <si>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</si>
  <si>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</si>
  <si>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</si>
  <si>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</si>
  <si>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</si>
  <si>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</si>
  <si>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</si>
  <si>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</si>
  <si>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</si>
  <si>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</si>
  <si>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</si>
  <si>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</si>
  <si>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</si>
  <si>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</si>
  <si>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</si>
  <si>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</si>
  <si>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</si>
  <si>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</si>
  <si>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</si>
  <si>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</si>
  <si>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</si>
  <si>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</si>
  <si>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</si>
  <si>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</si>
  <si>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</si>
  <si>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</si>
  <si>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</si>
  <si>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</si>
  <si>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</si>
  <si>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</si>
  <si>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</si>
  <si>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</si>
  <si>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</si>
  <si>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</si>
  <si>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</si>
  <si>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</si>
  <si>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</si>
  <si>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</si>
  <si>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</si>
  <si>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Catalogos</t>
  </si>
  <si>
    <t>Si</t>
  </si>
  <si>
    <t>No</t>
  </si>
  <si>
    <t>No se sabe</t>
  </si>
  <si>
    <t>" "</t>
  </si>
  <si>
    <t>Max</t>
  </si>
  <si>
    <t>NS</t>
  </si>
  <si>
    <t>Suma</t>
  </si>
  <si>
    <t>Comp</t>
  </si>
  <si>
    <t>Con monitoreo electronico</t>
  </si>
  <si>
    <t>Sin monitoreo electronico</t>
  </si>
  <si>
    <t>Tipo de supervision</t>
  </si>
  <si>
    <t>Programas</t>
  </si>
  <si>
    <t xml:space="preserve">Acudir </t>
  </si>
  <si>
    <t>Otro</t>
  </si>
  <si>
    <t>Blanco</t>
  </si>
  <si>
    <t>Especifique</t>
  </si>
  <si>
    <t>3.- No debe considerar la información de la institución responsable de los centros penitenciarios de su entidad federativa, independientemente de que esta se encuentre adscrita a la Administración Pública Estatal.
4.- En caso de que seleccione el código "2" o "9" en la columna "¿Estuvo a cargo de la supervisión de los beneficios preliberacionales y de las sanciones no privativas de la libertad?" de la pregunta 1, concluya la sección.</t>
  </si>
  <si>
    <t xml:space="preserve">5.-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</si>
  <si>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6.- No deje celdas en blanco, salvo en los casos en que la instrucción así lo solicite.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</si>
</sst>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3"/>
      <color theme="1"/>
      <name val="Arial"/>
      <family val="2"/>
    </font>
    <font>
      <sz val="11"/>
      <name val="Calibri"/>
      <family val="2"/>
      <scheme val="minor"/>
    </font>
    <font>
      <sz val="9"/>
      <name val="Arial"/>
      <family val="2"/>
    </font>
    <font>
      <u/>
      <sz val="11"/>
      <name val="Arial"/>
      <family val="2"/>
    </font>
    <font>
      <i/>
      <sz val="8"/>
      <name val="Arial"/>
      <family val="2"/>
    </font>
    <font>
      <sz val="8"/>
      <name val="Arial"/>
      <family val="2"/>
    </font>
    <font>
      <b/>
      <sz val="9"/>
      <name val="Arial"/>
      <family val="2"/>
    </font>
    <font>
      <i/>
      <sz val="8"/>
      <color theme="1"/>
      <name val="Arial"/>
      <family val="2"/>
    </font>
    <font>
      <sz val="11"/>
      <name val="Arial"/>
      <family val="2"/>
    </font>
    <font>
      <b/>
      <sz val="9"/>
      <color theme="0"/>
      <name val="Arial"/>
      <family val="2"/>
    </font>
    <font>
      <sz val="9"/>
      <color theme="1"/>
      <name val="Arial"/>
      <family val="2"/>
    </font>
    <font>
      <b/>
      <i/>
      <sz val="8"/>
      <name val="Arial"/>
      <family val="2"/>
    </font>
    <font>
      <b/>
      <u/>
      <sz val="12"/>
      <color rgb="FF0070C0"/>
      <name val="Arial"/>
      <family val="2"/>
    </font>
    <font>
      <i/>
      <sz val="9"/>
      <color theme="1"/>
      <name val="Arial"/>
      <family val="2"/>
    </font>
    <font>
      <b/>
      <sz val="15"/>
      <color theme="1"/>
      <name val="Arial"/>
      <family val="2"/>
    </font>
    <font>
      <u/>
      <sz val="12"/>
      <color rgb="FF002060"/>
      <name val="Arial"/>
      <family val="2"/>
    </font>
    <font>
      <sz val="9"/>
      <color theme="0"/>
      <name val="Arial"/>
      <family val="2"/>
    </font>
    <font>
      <b/>
      <sz val="11"/>
      <color theme="0"/>
      <name val="Arial"/>
      <family val="2"/>
    </font>
    <font>
      <b/>
      <sz val="9"/>
      <color theme="1"/>
      <name val="Arial"/>
      <family val="2"/>
    </font>
    <font>
      <i/>
      <sz val="9"/>
      <name val="Arial"/>
      <family val="2"/>
    </font>
    <font>
      <i/>
      <sz val="8"/>
      <color theme="1"/>
      <name val="Calibri"/>
      <family val="2"/>
      <scheme val="minor"/>
    </font>
    <font>
      <u/>
      <sz val="11"/>
      <color theme="10"/>
      <name val="Calibri"/>
      <family val="2"/>
      <scheme val="minor"/>
    </font>
    <font>
      <i/>
      <sz val="11"/>
      <color theme="1"/>
      <name val="Arial"/>
      <family val="2"/>
    </font>
    <font>
      <u/>
      <sz val="9"/>
      <color theme="10"/>
      <name val="Arial"/>
      <family val="2"/>
    </font>
    <font>
      <i/>
      <sz val="11"/>
      <color theme="1"/>
      <name val="Calibri"/>
      <family val="2"/>
      <scheme val="minor"/>
    </font>
    <font>
      <sz val="9"/>
      <color theme="1"/>
      <name val="Arial "/>
    </font>
    <font>
      <sz val="10"/>
      <color theme="1"/>
      <name val="Arial"/>
      <family val="2"/>
    </font>
    <font>
      <sz val="11"/>
      <color theme="1"/>
      <name val="Arial"/>
      <family val="2"/>
    </font>
    <font>
      <b/>
      <sz val="8"/>
      <name val="Arial"/>
      <family val="2"/>
    </font>
    <font>
      <sz val="8"/>
      <color theme="1"/>
      <name val="Arial"/>
      <family val="2"/>
    </font>
    <font>
      <b/>
      <sz val="11"/>
      <color rgb="FFFF0000"/>
      <name val="Arial"/>
      <family val="2"/>
    </font>
    <font>
      <b/>
      <sz val="9"/>
      <color rgb="FFFF0000"/>
      <name val="Arial"/>
      <family val="2"/>
    </font>
    <font>
      <b/>
      <sz val="9"/>
      <color rgb="FF0070C0"/>
      <name val="Arial"/>
      <family val="2"/>
    </font>
  </fonts>
  <fills count="11">
    <fill>
      <patternFill patternType="none"/>
    </fill>
    <fill>
      <patternFill patternType="gray125"/>
    </fill>
    <fill>
      <patternFill patternType="solid">
        <fgColor rgb="FF003057"/>
        <bgColor indexed="64"/>
      </patternFill>
    </fill>
    <fill>
      <patternFill patternType="solid">
        <fgColor rgb="FF6F7070"/>
        <bgColor indexed="64"/>
      </patternFill>
    </fill>
    <fill>
      <patternFill patternType="solid">
        <fgColor theme="0"/>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706F6F"/>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C000"/>
        <bgColor indexed="64"/>
      </patternFill>
    </fill>
  </fills>
  <borders count="7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top/>
      <bottom style="thin">
        <color theme="1"/>
      </bottom>
      <diagonal/>
    </border>
    <border>
      <left/>
      <right/>
      <top/>
      <bottom style="thin">
        <color indexed="64"/>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thin">
        <color theme="1"/>
      </right>
      <top/>
      <bottom style="thin">
        <color theme="1"/>
      </bottom>
      <diagonal/>
    </border>
    <border>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indexed="64"/>
      </top>
      <bottom/>
      <diagonal/>
    </border>
    <border>
      <left/>
      <right/>
      <top style="thin">
        <color indexed="64"/>
      </top>
      <bottom/>
      <diagonal/>
    </border>
    <border>
      <left style="thin">
        <color theme="1"/>
      </left>
      <right/>
      <top style="thin">
        <color indexed="64"/>
      </top>
      <bottom/>
      <diagonal/>
    </border>
    <border>
      <left/>
      <right style="medium">
        <color rgb="FF6F7070"/>
      </right>
      <top style="medium">
        <color rgb="FF6F7070"/>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s>
  <cellStyleXfs count="2">
    <xf numFmtId="0" fontId="0" fillId="0" borderId="0"/>
    <xf numFmtId="0" fontId="22"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vertical="center"/>
    </xf>
    <xf numFmtId="0" fontId="11" fillId="0" borderId="0" xfId="0" applyFont="1"/>
    <xf numFmtId="0" fontId="15" fillId="0" borderId="0" xfId="0" applyFont="1" applyAlignment="1">
      <alignment horizontal="center" vertical="center"/>
    </xf>
    <xf numFmtId="0" fontId="17" fillId="3" borderId="27" xfId="0" applyFont="1" applyFill="1" applyBorder="1"/>
    <xf numFmtId="0" fontId="18" fillId="3" borderId="28" xfId="0" applyFont="1" applyFill="1" applyBorder="1"/>
    <xf numFmtId="0" fontId="17" fillId="3" borderId="28" xfId="0" applyFont="1" applyFill="1" applyBorder="1"/>
    <xf numFmtId="0" fontId="17" fillId="3" borderId="29" xfId="0" applyFont="1" applyFill="1" applyBorder="1"/>
    <xf numFmtId="0" fontId="11" fillId="3" borderId="27" xfId="0" applyFont="1" applyFill="1" applyBorder="1"/>
    <xf numFmtId="0" fontId="18" fillId="3" borderId="28" xfId="0" applyFont="1" applyFill="1" applyBorder="1" applyAlignment="1">
      <alignment vertical="center"/>
    </xf>
    <xf numFmtId="0" fontId="11" fillId="3" borderId="28" xfId="0" applyFont="1" applyFill="1" applyBorder="1"/>
    <xf numFmtId="0" fontId="11" fillId="3" borderId="29" xfId="0" applyFont="1" applyFill="1" applyBorder="1"/>
    <xf numFmtId="0" fontId="17" fillId="3" borderId="30" xfId="0" applyFont="1" applyFill="1" applyBorder="1"/>
    <xf numFmtId="0" fontId="17" fillId="3" borderId="32" xfId="0" applyFont="1" applyFill="1" applyBorder="1"/>
    <xf numFmtId="0" fontId="11" fillId="3" borderId="30" xfId="0" applyFont="1" applyFill="1" applyBorder="1"/>
    <xf numFmtId="0" fontId="11" fillId="3" borderId="32" xfId="0" applyFont="1" applyFill="1" applyBorder="1"/>
    <xf numFmtId="0" fontId="11" fillId="0" borderId="33" xfId="0" applyFont="1" applyBorder="1"/>
    <xf numFmtId="0" fontId="11" fillId="0" borderId="34" xfId="0" applyFont="1" applyBorder="1"/>
    <xf numFmtId="0" fontId="11" fillId="0" borderId="35" xfId="0" applyFont="1" applyBorder="1"/>
    <xf numFmtId="0" fontId="11" fillId="0" borderId="36" xfId="0" applyFont="1" applyBorder="1"/>
    <xf numFmtId="0" fontId="11" fillId="0" borderId="37" xfId="0" applyFont="1" applyBorder="1"/>
    <xf numFmtId="0" fontId="11" fillId="0" borderId="38" xfId="0" applyFont="1" applyBorder="1"/>
    <xf numFmtId="0" fontId="11" fillId="0" borderId="40" xfId="0" applyFont="1" applyBorder="1"/>
    <xf numFmtId="0" fontId="19" fillId="0" borderId="0" xfId="0" applyFont="1" applyAlignment="1">
      <alignment vertical="center"/>
    </xf>
    <xf numFmtId="0" fontId="11" fillId="0" borderId="39" xfId="0" applyFont="1" applyBorder="1"/>
    <xf numFmtId="0" fontId="11" fillId="0" borderId="0" xfId="0" applyFont="1" applyAlignment="1">
      <alignment vertical="center"/>
    </xf>
    <xf numFmtId="0" fontId="21" fillId="4" borderId="41" xfId="0" applyFont="1" applyFill="1" applyBorder="1" applyAlignment="1">
      <alignment wrapText="1"/>
    </xf>
    <xf numFmtId="0" fontId="21" fillId="4" borderId="43" xfId="0" applyFont="1" applyFill="1" applyBorder="1" applyAlignment="1">
      <alignment wrapText="1"/>
    </xf>
    <xf numFmtId="0" fontId="0" fillId="0" borderId="49" xfId="0" applyBorder="1"/>
    <xf numFmtId="0" fontId="0" fillId="0" borderId="50" xfId="0" applyBorder="1"/>
    <xf numFmtId="0" fontId="11" fillId="0" borderId="9"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vertical="center"/>
    </xf>
    <xf numFmtId="0" fontId="11" fillId="0" borderId="22" xfId="0" applyFont="1" applyBorder="1"/>
    <xf numFmtId="0" fontId="0" fillId="0" borderId="51" xfId="0" applyBorder="1"/>
    <xf numFmtId="0" fontId="0" fillId="0" borderId="52" xfId="0" applyBorder="1"/>
    <xf numFmtId="0" fontId="0" fillId="0" borderId="53" xfId="0" applyBorder="1"/>
    <xf numFmtId="0" fontId="0" fillId="4" borderId="0" xfId="0" applyFill="1"/>
    <xf numFmtId="0" fontId="19" fillId="0" borderId="54" xfId="0" applyFont="1" applyBorder="1" applyAlignment="1">
      <alignment vertical="center"/>
    </xf>
    <xf numFmtId="0" fontId="19" fillId="0" borderId="55" xfId="0" applyFont="1" applyBorder="1" applyAlignment="1">
      <alignment vertical="center"/>
    </xf>
    <xf numFmtId="0" fontId="19" fillId="0" borderId="56" xfId="0" applyFont="1" applyBorder="1" applyAlignment="1">
      <alignment vertical="center"/>
    </xf>
    <xf numFmtId="0" fontId="19" fillId="0" borderId="51" xfId="0" applyFont="1" applyBorder="1" applyAlignment="1">
      <alignment vertical="center"/>
    </xf>
    <xf numFmtId="0" fontId="19" fillId="0" borderId="53" xfId="0" applyFont="1" applyBorder="1" applyAlignment="1">
      <alignment vertical="center"/>
    </xf>
    <xf numFmtId="49" fontId="26" fillId="0" borderId="65" xfId="0" applyNumberFormat="1" applyFont="1" applyBorder="1" applyAlignment="1">
      <alignment horizontal="center" vertical="center"/>
    </xf>
    <xf numFmtId="49" fontId="26" fillId="0" borderId="66" xfId="0" applyNumberFormat="1"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wrapText="1"/>
    </xf>
    <xf numFmtId="0" fontId="11" fillId="0" borderId="0" xfId="0" applyFont="1" applyFill="1"/>
    <xf numFmtId="0" fontId="28" fillId="0" borderId="0" xfId="0" applyFont="1"/>
    <xf numFmtId="0" fontId="14" fillId="0" borderId="0" xfId="0" applyFont="1" applyFill="1" applyAlignment="1">
      <alignment vertical="center"/>
    </xf>
    <xf numFmtId="0" fontId="3" fillId="0" borderId="0" xfId="0" applyFont="1" applyFill="1"/>
    <xf numFmtId="0" fontId="7" fillId="0" borderId="0" xfId="0" applyFont="1" applyFill="1" applyAlignment="1">
      <alignment vertical="center"/>
    </xf>
    <xf numFmtId="0" fontId="15" fillId="0" borderId="0" xfId="0" applyFont="1" applyFill="1" applyAlignment="1">
      <alignment horizontal="center" vertical="center"/>
    </xf>
    <xf numFmtId="0" fontId="14" fillId="6" borderId="64"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justify" vertical="center" wrapText="1"/>
    </xf>
    <xf numFmtId="0" fontId="14" fillId="0" borderId="0" xfId="0" applyFont="1" applyAlignment="1">
      <alignment vertical="center"/>
    </xf>
    <xf numFmtId="0" fontId="27" fillId="0" borderId="0" xfId="0" applyFont="1"/>
    <xf numFmtId="0" fontId="11"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vertical="top" wrapText="1"/>
    </xf>
    <xf numFmtId="0" fontId="3" fillId="0" borderId="0" xfId="0" applyFont="1" applyAlignment="1">
      <alignment vertical="top" wrapText="1"/>
    </xf>
    <xf numFmtId="0" fontId="7" fillId="0" borderId="0" xfId="0" applyFont="1" applyAlignment="1">
      <alignment horizontal="center" vertical="top" wrapText="1"/>
    </xf>
    <xf numFmtId="0" fontId="3" fillId="0" borderId="0" xfId="0" applyFont="1" applyAlignment="1">
      <alignment horizontal="center" vertical="top" wrapText="1"/>
    </xf>
    <xf numFmtId="0" fontId="11" fillId="0" borderId="0" xfId="0" applyFont="1" applyFill="1" applyAlignment="1">
      <alignment vertical="center" wrapText="1"/>
    </xf>
    <xf numFmtId="0" fontId="3" fillId="0" borderId="0" xfId="0" applyFont="1" applyFill="1" applyAlignment="1">
      <alignment vertical="center"/>
    </xf>
    <xf numFmtId="0" fontId="0" fillId="8" borderId="0" xfId="0" applyFill="1" applyAlignment="1">
      <alignment textRotation="90"/>
    </xf>
    <xf numFmtId="0" fontId="15" fillId="0" borderId="0" xfId="0" applyFont="1" applyAlignment="1">
      <alignment horizontal="center" vertic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0" xfId="0" applyFont="1" applyProtection="1"/>
    <xf numFmtId="0" fontId="11" fillId="9" borderId="0" xfId="0" applyFont="1" applyFill="1" applyProtection="1"/>
    <xf numFmtId="0" fontId="0" fillId="0" borderId="0" xfId="0" applyProtection="1"/>
    <xf numFmtId="0" fontId="11" fillId="0" borderId="0" xfId="0" applyFont="1" applyFill="1" applyProtection="1"/>
    <xf numFmtId="0" fontId="14" fillId="0" borderId="0" xfId="0" applyFont="1" applyFill="1" applyAlignment="1" applyProtection="1">
      <alignment vertical="center"/>
    </xf>
    <xf numFmtId="0" fontId="1" fillId="0" borderId="0" xfId="0" applyFont="1" applyProtection="1"/>
    <xf numFmtId="0" fontId="1" fillId="9" borderId="0" xfId="0" applyFont="1" applyFill="1" applyProtection="1"/>
    <xf numFmtId="0" fontId="30" fillId="0" borderId="0" xfId="0" applyFont="1" applyProtection="1"/>
    <xf numFmtId="0" fontId="1" fillId="0" borderId="0" xfId="0" applyFont="1" applyFill="1" applyProtection="1"/>
    <xf numFmtId="0" fontId="9" fillId="0" borderId="20" xfId="0" applyFont="1" applyBorder="1" applyProtection="1"/>
    <xf numFmtId="0" fontId="9" fillId="0" borderId="12" xfId="0" applyFont="1" applyBorder="1" applyProtection="1"/>
    <xf numFmtId="0" fontId="12" fillId="0" borderId="4" xfId="0" applyFont="1" applyFill="1" applyBorder="1" applyAlignment="1" applyProtection="1">
      <alignment horizontal="left" vertical="center"/>
    </xf>
    <xf numFmtId="0" fontId="9" fillId="0" borderId="0" xfId="0" applyFont="1" applyProtection="1"/>
    <xf numFmtId="0" fontId="7" fillId="0" borderId="0" xfId="0" applyFont="1" applyAlignment="1" applyProtection="1">
      <alignment horizontal="center" vertical="top"/>
    </xf>
    <xf numFmtId="0" fontId="2" fillId="0" borderId="0" xfId="0" applyFont="1" applyProtection="1"/>
    <xf numFmtId="0" fontId="2" fillId="9" borderId="0" xfId="0" applyFont="1" applyFill="1" applyProtection="1"/>
    <xf numFmtId="0" fontId="9" fillId="0" borderId="0" xfId="0" applyFont="1" applyAlignment="1" applyProtection="1">
      <alignment horizontal="center" vertical="top"/>
    </xf>
    <xf numFmtId="0" fontId="4" fillId="0" borderId="0" xfId="0" applyFont="1" applyAlignment="1" applyProtection="1">
      <alignment horizontal="center" vertical="top"/>
    </xf>
    <xf numFmtId="0" fontId="4" fillId="0" borderId="0" xfId="0" applyFont="1" applyProtection="1"/>
    <xf numFmtId="0" fontId="7" fillId="0" borderId="2" xfId="0" applyFont="1" applyBorder="1" applyAlignment="1" applyProtection="1">
      <alignment horizontal="center" vertical="center" textRotation="90" wrapText="1"/>
    </xf>
    <xf numFmtId="0" fontId="2" fillId="10" borderId="0" xfId="0" applyFont="1" applyFill="1" applyProtection="1"/>
    <xf numFmtId="0" fontId="6" fillId="0" borderId="2" xfId="0" applyFont="1" applyBorder="1" applyAlignment="1" applyProtection="1">
      <alignment horizontal="center" vertical="center" wrapText="1"/>
      <protection locked="0"/>
    </xf>
    <xf numFmtId="0" fontId="5" fillId="0" borderId="0" xfId="0" applyFont="1" applyAlignment="1" applyProtection="1">
      <alignment horizontal="justify" vertical="center"/>
    </xf>
    <xf numFmtId="0" fontId="7" fillId="0" borderId="0" xfId="0" applyFont="1" applyAlignment="1" applyProtection="1">
      <alignment horizontal="justify" vertical="top" wrapText="1"/>
    </xf>
    <xf numFmtId="0" fontId="5" fillId="0" borderId="0" xfId="0" applyFont="1" applyAlignment="1" applyProtection="1">
      <alignment horizontal="justify" vertical="center" wrapText="1"/>
    </xf>
    <xf numFmtId="0" fontId="15" fillId="0" borderId="0" xfId="0" applyFont="1" applyAlignment="1" applyProtection="1">
      <alignment horizontal="center" vertical="center"/>
    </xf>
    <xf numFmtId="0" fontId="3" fillId="0" borderId="2" xfId="0" applyFont="1" applyBorder="1" applyAlignment="1" applyProtection="1">
      <alignment horizontal="center" vertical="center" textRotation="90" wrapText="1"/>
    </xf>
    <xf numFmtId="0" fontId="16" fillId="0" borderId="0" xfId="0" applyFont="1" applyAlignment="1">
      <alignment vertical="center" wrapText="1"/>
    </xf>
    <xf numFmtId="0" fontId="15" fillId="0" borderId="0" xfId="0" applyFont="1" applyAlignment="1">
      <alignment horizontal="center" wrapText="1"/>
    </xf>
    <xf numFmtId="0" fontId="15"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0" xfId="0" applyFont="1" applyFill="1" applyAlignment="1">
      <alignment vertical="center" wrapText="1"/>
    </xf>
    <xf numFmtId="0" fontId="3" fillId="0" borderId="1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lignment horizontal="justify"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1" fillId="0" borderId="0" xfId="0" applyFont="1" applyFill="1" applyAlignment="1">
      <alignment horizontal="justify" vertical="center" wrapText="1"/>
    </xf>
    <xf numFmtId="0" fontId="13" fillId="0" borderId="0" xfId="1" applyFont="1" applyFill="1" applyAlignment="1">
      <alignment horizontal="right" vertical="center" wrapText="1"/>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7" fillId="3" borderId="31" xfId="0" applyFont="1" applyFill="1" applyBorder="1" applyAlignment="1">
      <alignment horizontal="justify" vertical="top" wrapText="1"/>
    </xf>
    <xf numFmtId="0" fontId="11" fillId="0" borderId="52" xfId="0" applyFont="1" applyBorder="1" applyAlignment="1" applyProtection="1">
      <alignment horizontal="justify" vertical="center" wrapText="1"/>
      <protection locked="0"/>
    </xf>
    <xf numFmtId="0" fontId="11" fillId="0" borderId="8"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3" xfId="0" applyBorder="1" applyAlignment="1" applyProtection="1">
      <alignment horizontal="center"/>
      <protection locked="0"/>
    </xf>
    <xf numFmtId="0" fontId="11" fillId="0" borderId="13" xfId="0" applyFont="1" applyBorder="1" applyAlignment="1" applyProtection="1">
      <alignment horizontal="center" vertical="center" wrapText="1"/>
      <protection locked="0"/>
    </xf>
    <xf numFmtId="0" fontId="11" fillId="0" borderId="9"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8"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1" xfId="0" applyBorder="1" applyAlignment="1">
      <alignment horizontal="center" wrapText="1"/>
    </xf>
    <xf numFmtId="0" fontId="0" fillId="0" borderId="22"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11" fillId="0" borderId="13" xfId="0" applyFont="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13" fillId="0" borderId="0" xfId="0" applyFont="1" applyAlignment="1">
      <alignment horizontal="right" vertical="center" wrapText="1"/>
    </xf>
    <xf numFmtId="0" fontId="11" fillId="0" borderId="67"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8" fillId="5" borderId="61" xfId="0" applyFont="1" applyFill="1" applyBorder="1" applyAlignment="1">
      <alignment horizontal="center" vertical="center" wrapText="1"/>
    </xf>
    <xf numFmtId="0" fontId="0" fillId="5" borderId="61" xfId="0" applyFill="1" applyBorder="1" applyAlignment="1">
      <alignment horizontal="center" vertical="center" wrapText="1"/>
    </xf>
    <xf numFmtId="0" fontId="0" fillId="5" borderId="62" xfId="0" applyFill="1" applyBorder="1" applyAlignment="1">
      <alignment horizontal="center" vertical="center" wrapText="1"/>
    </xf>
    <xf numFmtId="0" fontId="24" fillId="6" borderId="61" xfId="1" applyNumberFormat="1"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23" fillId="6" borderId="61" xfId="0" applyFont="1" applyFill="1" applyBorder="1" applyAlignment="1">
      <alignment horizontal="center" vertical="center" wrapText="1"/>
    </xf>
    <xf numFmtId="0" fontId="25" fillId="6" borderId="61" xfId="0" applyFont="1" applyFill="1" applyBorder="1" applyAlignment="1">
      <alignment horizontal="center" vertical="center" wrapText="1"/>
    </xf>
    <xf numFmtId="0" fontId="25" fillId="6" borderId="62" xfId="0" applyFont="1" applyFill="1" applyBorder="1" applyAlignment="1">
      <alignment horizontal="center" vertical="center" wrapText="1"/>
    </xf>
    <xf numFmtId="0" fontId="0" fillId="6" borderId="61" xfId="0" applyFill="1" applyBorder="1" applyAlignment="1">
      <alignment horizontal="center" vertical="center" wrapText="1"/>
    </xf>
    <xf numFmtId="0" fontId="13" fillId="0" borderId="0" xfId="0" applyFont="1" applyFill="1" applyAlignment="1">
      <alignment horizontal="right"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4" xfId="0" applyFont="1" applyFill="1" applyBorder="1" applyAlignment="1">
      <alignment horizontal="center" vertical="center" wrapText="1"/>
    </xf>
    <xf numFmtId="49" fontId="19" fillId="5" borderId="57" xfId="0" applyNumberFormat="1" applyFont="1" applyFill="1" applyBorder="1" applyAlignment="1">
      <alignment horizontal="center" vertical="center"/>
    </xf>
    <xf numFmtId="49" fontId="19" fillId="5" borderId="60" xfId="0" applyNumberFormat="1" applyFont="1" applyFill="1" applyBorder="1" applyAlignment="1">
      <alignment horizontal="center" vertical="center"/>
    </xf>
    <xf numFmtId="49" fontId="19" fillId="5" borderId="63" xfId="0" applyNumberFormat="1" applyFont="1" applyFill="1" applyBorder="1" applyAlignment="1">
      <alignment horizontal="center" vertical="center"/>
    </xf>
    <xf numFmtId="0" fontId="19" fillId="5" borderId="58"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5" borderId="59"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31" fillId="0" borderId="0" xfId="0" applyFont="1" applyAlignment="1" applyProtection="1">
      <alignment horizontal="center"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5" fillId="0" borderId="0" xfId="0" applyFont="1" applyAlignment="1" applyProtection="1">
      <alignment horizontal="justify" vertical="center"/>
    </xf>
    <xf numFmtId="0" fontId="7" fillId="0" borderId="0" xfId="0" applyFont="1" applyAlignment="1" applyProtection="1">
      <alignment horizontal="justify" vertical="top" wrapText="1"/>
    </xf>
    <xf numFmtId="0" fontId="5" fillId="0" borderId="0" xfId="0" applyFont="1" applyFill="1" applyAlignment="1" applyProtection="1">
      <alignment horizontal="justify" vertical="center"/>
    </xf>
    <xf numFmtId="0" fontId="5" fillId="0" borderId="0" xfId="0" applyFont="1" applyAlignment="1" applyProtection="1">
      <alignment horizontal="justify" vertical="center" wrapText="1"/>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5" fillId="0" borderId="0" xfId="0" applyFont="1" applyAlignment="1" applyProtection="1">
      <alignment horizontal="center" wrapText="1"/>
    </xf>
    <xf numFmtId="0" fontId="15" fillId="0" borderId="0" xfId="0" applyFont="1" applyAlignment="1" applyProtection="1">
      <alignment horizontal="center"/>
    </xf>
    <xf numFmtId="0" fontId="15" fillId="0" borderId="0" xfId="0" applyFont="1" applyAlignment="1" applyProtection="1">
      <alignment horizontal="center" vertical="center" wrapText="1"/>
    </xf>
    <xf numFmtId="0" fontId="15" fillId="0" borderId="0" xfId="0" applyFont="1" applyAlignment="1" applyProtection="1">
      <alignment horizontal="center" vertical="center"/>
    </xf>
    <xf numFmtId="0" fontId="13" fillId="0" borderId="0" xfId="0" applyFont="1" applyAlignment="1" applyProtection="1">
      <alignment horizontal="right" vertical="center" wrapTex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3" fillId="0" borderId="2" xfId="0" applyFont="1" applyBorder="1" applyAlignment="1" applyProtection="1">
      <alignment horizontal="center" vertical="center" textRotation="90"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5" fillId="0" borderId="13" xfId="0" applyFont="1" applyBorder="1" applyAlignment="1" applyProtection="1">
      <alignment horizontal="justify" vertical="center" wrapText="1"/>
    </xf>
    <xf numFmtId="0" fontId="3" fillId="0" borderId="9" xfId="0" applyFont="1" applyBorder="1" applyAlignment="1" applyProtection="1">
      <alignment horizontal="justify" vertical="center"/>
      <protection locked="0"/>
    </xf>
    <xf numFmtId="0" fontId="3" fillId="0" borderId="8" xfId="0" applyFont="1" applyBorder="1" applyAlignment="1" applyProtection="1">
      <alignment horizontal="justify" vertical="center"/>
      <protection locked="0"/>
    </xf>
    <xf numFmtId="0" fontId="3" fillId="0" borderId="7" xfId="0" applyFont="1" applyBorder="1" applyAlignment="1" applyProtection="1">
      <alignment horizontal="justify" vertical="center"/>
      <protection locked="0"/>
    </xf>
    <xf numFmtId="0" fontId="12" fillId="0" borderId="69" xfId="0" applyFont="1" applyFill="1" applyBorder="1" applyAlignment="1" applyProtection="1">
      <alignment vertical="center" wrapText="1"/>
    </xf>
    <xf numFmtId="0" fontId="12" fillId="0" borderId="70" xfId="0" applyFont="1" applyFill="1" applyBorder="1" applyAlignment="1" applyProtection="1">
      <alignment vertical="center" wrapText="1"/>
    </xf>
    <xf numFmtId="0" fontId="12" fillId="0" borderId="71" xfId="0" applyFont="1" applyFill="1" applyBorder="1" applyAlignment="1" applyProtection="1">
      <alignment vertical="center" wrapText="1"/>
    </xf>
    <xf numFmtId="0" fontId="5" fillId="0" borderId="13"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xf>
    <xf numFmtId="0" fontId="5" fillId="0" borderId="3" xfId="0" applyFont="1" applyFill="1" applyBorder="1" applyAlignment="1" applyProtection="1">
      <alignment horizontal="justify" vertical="center"/>
    </xf>
    <xf numFmtId="0" fontId="3" fillId="0" borderId="11"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6" xfId="0" applyFont="1" applyBorder="1" applyAlignment="1" applyProtection="1">
      <alignment horizontal="center" vertical="center" textRotation="90" wrapText="1"/>
    </xf>
    <xf numFmtId="0" fontId="3" fillId="0" borderId="5" xfId="0" applyFont="1" applyBorder="1" applyAlignment="1" applyProtection="1">
      <alignment horizontal="center" vertical="center" textRotation="90" wrapText="1"/>
    </xf>
    <xf numFmtId="0" fontId="3" fillId="0" borderId="4" xfId="0" applyFont="1" applyBorder="1" applyAlignment="1" applyProtection="1">
      <alignment horizontal="center" vertical="center" textRotation="90" wrapText="1"/>
    </xf>
    <xf numFmtId="0" fontId="3" fillId="0" borderId="3" xfId="0" applyFont="1" applyBorder="1" applyAlignment="1" applyProtection="1">
      <alignment horizontal="center" vertical="center" textRotation="90" wrapText="1"/>
    </xf>
    <xf numFmtId="0" fontId="7" fillId="0" borderId="11" xfId="0" applyFont="1" applyBorder="1" applyAlignment="1" applyProtection="1">
      <alignment horizontal="center" vertical="center" textRotation="90" wrapText="1"/>
    </xf>
    <xf numFmtId="0" fontId="7" fillId="0" borderId="10" xfId="0" applyFont="1" applyBorder="1" applyAlignment="1" applyProtection="1">
      <alignment horizontal="center" vertical="center" textRotation="90" wrapText="1"/>
    </xf>
    <xf numFmtId="0" fontId="7" fillId="0" borderId="6" xfId="0" applyFont="1" applyBorder="1" applyAlignment="1" applyProtection="1">
      <alignment horizontal="center" vertical="center" textRotation="90" wrapText="1"/>
    </xf>
    <xf numFmtId="0" fontId="7" fillId="0" borderId="5" xfId="0" applyFont="1" applyBorder="1" applyAlignment="1" applyProtection="1">
      <alignment horizontal="center" vertical="center" textRotation="90" wrapText="1"/>
    </xf>
    <xf numFmtId="0" fontId="7" fillId="0" borderId="4" xfId="0" applyFont="1" applyBorder="1" applyAlignment="1" applyProtection="1">
      <alignment horizontal="center" vertical="center" textRotation="90" wrapText="1"/>
    </xf>
    <xf numFmtId="0" fontId="7" fillId="0" borderId="3" xfId="0" applyFont="1" applyBorder="1" applyAlignment="1" applyProtection="1">
      <alignment horizontal="center" vertical="center" textRotation="90" wrapText="1"/>
    </xf>
    <xf numFmtId="0" fontId="10" fillId="7" borderId="16" xfId="0" applyFont="1" applyFill="1" applyBorder="1" applyAlignment="1" applyProtection="1">
      <alignment horizontal="center" vertical="center" wrapText="1"/>
    </xf>
    <xf numFmtId="0" fontId="10" fillId="7" borderId="15"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5" fillId="0" borderId="19" xfId="0" applyFont="1" applyBorder="1" applyAlignment="1" applyProtection="1">
      <alignment horizontal="justify" vertical="center"/>
    </xf>
    <xf numFmtId="0" fontId="5" fillId="0" borderId="18" xfId="0" applyFont="1" applyBorder="1" applyAlignment="1" applyProtection="1">
      <alignment horizontal="justify" vertical="center" wrapText="1"/>
    </xf>
    <xf numFmtId="0" fontId="5" fillId="0" borderId="18" xfId="0" applyFont="1" applyBorder="1" applyAlignment="1" applyProtection="1">
      <alignment horizontal="justify" vertical="center"/>
    </xf>
    <xf numFmtId="0" fontId="5" fillId="0" borderId="17" xfId="0" applyFont="1" applyBorder="1" applyAlignment="1" applyProtection="1">
      <alignment horizontal="justify" vertical="center"/>
    </xf>
    <xf numFmtId="0" fontId="7" fillId="0" borderId="0" xfId="0" applyFont="1" applyFill="1" applyAlignment="1" applyProtection="1">
      <alignment horizontal="justify" vertical="top"/>
    </xf>
    <xf numFmtId="0" fontId="12" fillId="0" borderId="23" xfId="0" applyFont="1" applyBorder="1" applyAlignment="1" applyProtection="1">
      <alignmen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5" fillId="0" borderId="0" xfId="0" applyFont="1" applyFill="1" applyAlignment="1" applyProtection="1">
      <alignment horizontal="justify" vertical="center" wrapText="1"/>
    </xf>
    <xf numFmtId="0" fontId="29" fillId="0" borderId="0" xfId="0" applyFont="1" applyFill="1" applyAlignment="1" applyProtection="1">
      <alignment horizontal="justify" vertical="center"/>
    </xf>
    <xf numFmtId="0" fontId="29" fillId="0" borderId="5" xfId="0" applyFont="1" applyFill="1" applyBorder="1" applyAlignment="1" applyProtection="1">
      <alignment horizontal="justify" vertical="center"/>
    </xf>
    <xf numFmtId="0" fontId="3" fillId="0" borderId="0" xfId="0" applyFont="1" applyFill="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justify" vertical="center"/>
    </xf>
  </cellXfs>
  <cellStyles count="2">
    <cellStyle name="Hipervínculo" xfId="1" builtinId="8"/>
    <cellStyle name="Normal" xfId="0" builtinId="0"/>
  </cellStyles>
  <dxfs count="3">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FFCCFF"/>
      <color rgb="FF706F6F"/>
      <color rgb="FFE0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2F2A78E5-F63E-4DD0-BC2F-F88171675F5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C12CCB64-4B01-44BD-B6F8-71D986D82A78}"/>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03D752A9-11C6-4BA4-83E0-B03E5CB8CB2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a16="http://schemas.microsoft.com/office/drawing/2014/main" xmlns="" id="{EE342BFA-DCA9-474C-9FAD-2D74A0DFA061}"/>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794722A2-6B25-4EF3-B605-513707109B4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66FEBBE2-463C-47A8-A051-6267EC4D841B}"/>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5D595538-6226-4362-B7E0-51C1BD06A67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BA4DCE81-93A6-4CF4-8F14-E52102AF1B56}"/>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C71AE536-B8FF-4E38-B769-AE2929F5BE2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0CAFF7FD-BFF7-416A-B4A4-A58AC3FF909C}"/>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220EC94A-0701-4542-8040-511FF0C1E3C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AE68C1CF-2952-4617-AB87-7CC444214C5D}"/>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5"/>
  <sheetViews>
    <sheetView showGridLines="0" topLeftCell="A2" zoomScale="120" zoomScaleNormal="120" workbookViewId="0">
      <selection activeCell="A2" sqref="A2"/>
    </sheetView>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B1" s="101" t="s">
        <v>54</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ht="15" customHeight="1"/>
    <row r="3" spans="1:30" ht="45" customHeight="1">
      <c r="B3" s="103" t="s">
        <v>53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ht="15" customHeight="1"/>
    <row r="5" spans="1:30" ht="45" customHeight="1">
      <c r="B5" s="103" t="s">
        <v>52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0" ht="15" customHeight="1"/>
    <row r="7" spans="1:30" ht="60" customHeight="1">
      <c r="B7" s="104" t="s">
        <v>49</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1:30" ht="15" customHeight="1" thickBot="1">
      <c r="A8" s="49"/>
      <c r="B8" s="51" t="s">
        <v>51</v>
      </c>
      <c r="C8" s="49"/>
      <c r="D8" s="49"/>
      <c r="E8" s="49"/>
      <c r="F8" s="49"/>
      <c r="G8" s="49"/>
      <c r="H8" s="49"/>
      <c r="I8" s="49"/>
      <c r="J8" s="49"/>
      <c r="K8" s="49"/>
      <c r="L8" s="49"/>
      <c r="M8" s="49"/>
      <c r="N8" s="51" t="s">
        <v>50</v>
      </c>
      <c r="O8" s="49"/>
      <c r="P8" s="49"/>
      <c r="Q8" s="49"/>
      <c r="R8" s="49"/>
      <c r="S8" s="49"/>
      <c r="T8" s="49"/>
      <c r="U8" s="49"/>
      <c r="V8" s="49"/>
      <c r="W8" s="49"/>
    </row>
    <row r="9" spans="1:30" ht="15" customHeight="1" thickBot="1">
      <c r="B9" s="105" t="str">
        <f>IF(Presentación!B10="","",Presentación!B10)</f>
        <v>Veracruz de Ignacio de la Llave</v>
      </c>
      <c r="C9" s="106"/>
      <c r="D9" s="106"/>
      <c r="E9" s="106"/>
      <c r="F9" s="106"/>
      <c r="G9" s="106"/>
      <c r="H9" s="106"/>
      <c r="I9" s="106"/>
      <c r="J9" s="106"/>
      <c r="K9" s="106"/>
      <c r="L9" s="107"/>
      <c r="N9" s="105" t="str">
        <f>IF(Presentación!N10="","",Presentación!N10)</f>
        <v>230</v>
      </c>
      <c r="O9" s="107"/>
    </row>
    <row r="10" spans="1:30" ht="15" customHeight="1"/>
    <row r="11" spans="1:30" ht="15" customHeight="1">
      <c r="B11" s="100" t="s">
        <v>55</v>
      </c>
      <c r="C11" s="100"/>
      <c r="D11" s="100"/>
      <c r="E11" s="100"/>
      <c r="F11" s="100"/>
      <c r="G11" s="100"/>
      <c r="H11" s="100"/>
      <c r="I11" s="100"/>
      <c r="J11" s="100"/>
      <c r="K11" s="100"/>
      <c r="L11" s="100"/>
      <c r="M11" s="100"/>
      <c r="N11" s="100"/>
      <c r="O11" s="100"/>
      <c r="P11" s="100"/>
      <c r="Q11" s="100"/>
      <c r="R11" s="100"/>
      <c r="S11" s="100"/>
      <c r="T11" s="100"/>
      <c r="U11" s="100"/>
    </row>
    <row r="12" spans="1:30" ht="15" customHeight="1"/>
    <row r="13" spans="1:30" ht="15" customHeight="1">
      <c r="B13" s="100" t="s">
        <v>56</v>
      </c>
      <c r="C13" s="100"/>
      <c r="D13" s="100"/>
      <c r="E13" s="100"/>
      <c r="F13" s="100"/>
      <c r="G13" s="100"/>
      <c r="H13" s="100"/>
      <c r="I13" s="100"/>
      <c r="J13" s="100"/>
      <c r="K13" s="100"/>
      <c r="L13" s="100"/>
      <c r="M13" s="100"/>
      <c r="N13" s="100"/>
      <c r="O13" s="100"/>
      <c r="P13" s="100"/>
      <c r="Q13" s="100"/>
      <c r="R13" s="100"/>
      <c r="S13" s="100"/>
      <c r="T13" s="100"/>
      <c r="U13" s="100"/>
    </row>
    <row r="14" spans="1:30" ht="15" customHeight="1"/>
    <row r="15" spans="1:30" ht="15" customHeight="1">
      <c r="B15" s="100" t="s">
        <v>57</v>
      </c>
      <c r="C15" s="100"/>
      <c r="D15" s="100"/>
      <c r="E15" s="100"/>
      <c r="F15" s="100"/>
      <c r="G15" s="100"/>
      <c r="H15" s="100"/>
      <c r="I15" s="100"/>
      <c r="J15" s="100"/>
      <c r="K15" s="100"/>
      <c r="L15" s="100"/>
      <c r="M15" s="100"/>
      <c r="N15" s="100"/>
      <c r="O15" s="100"/>
      <c r="P15" s="100"/>
      <c r="Q15" s="100"/>
      <c r="R15" s="100"/>
      <c r="S15" s="100"/>
      <c r="T15" s="100"/>
      <c r="U15" s="100"/>
    </row>
    <row r="16" spans="1:30" ht="15" customHeight="1"/>
    <row r="17" spans="2:30" ht="15" customHeight="1">
      <c r="B17" s="100" t="s">
        <v>52</v>
      </c>
      <c r="C17" s="100"/>
      <c r="D17" s="100"/>
      <c r="E17" s="100"/>
      <c r="F17" s="100"/>
      <c r="G17" s="100"/>
      <c r="H17" s="100"/>
      <c r="I17" s="100"/>
      <c r="J17" s="100"/>
      <c r="K17" s="100"/>
      <c r="L17" s="100"/>
      <c r="M17" s="100"/>
      <c r="N17" s="100"/>
      <c r="O17" s="100"/>
      <c r="P17" s="100"/>
      <c r="Q17" s="100"/>
      <c r="R17" s="100"/>
      <c r="S17" s="100"/>
      <c r="T17" s="100"/>
      <c r="U17" s="100"/>
      <c r="X17" s="108" t="s">
        <v>198</v>
      </c>
      <c r="Y17" s="108"/>
      <c r="Z17" s="108"/>
      <c r="AA17" s="108"/>
      <c r="AB17" s="108"/>
      <c r="AC17" s="108"/>
      <c r="AD17" s="108"/>
    </row>
    <row r="18" spans="2:30" ht="15" customHeight="1"/>
    <row r="19" spans="2:30" ht="15" customHeight="1">
      <c r="B19" s="100" t="s">
        <v>58</v>
      </c>
      <c r="C19" s="100"/>
      <c r="D19" s="100"/>
      <c r="E19" s="100"/>
      <c r="F19" s="100"/>
      <c r="G19" s="100"/>
      <c r="H19" s="100"/>
      <c r="I19" s="100"/>
      <c r="J19" s="100"/>
      <c r="K19" s="100"/>
      <c r="L19" s="100"/>
      <c r="M19" s="100"/>
      <c r="N19" s="100"/>
      <c r="O19" s="100"/>
      <c r="P19" s="100"/>
      <c r="Q19" s="100"/>
      <c r="R19" s="100"/>
      <c r="S19" s="100"/>
      <c r="T19" s="100"/>
      <c r="U19" s="100"/>
    </row>
    <row r="20" spans="2:30" ht="15" customHeight="1"/>
    <row r="21" spans="2:30" ht="15" customHeight="1"/>
    <row r="22" spans="2:30" ht="15" customHeight="1"/>
    <row r="23" spans="2:30" ht="15" customHeight="1"/>
    <row r="24" spans="2:30" ht="15" customHeight="1"/>
    <row r="25" spans="2:30" ht="15" customHeight="1"/>
  </sheetData>
  <sheetProtection algorithmName="SHA-512" hashValue="VneHZY8VwXX9J5q7dVuZYtFaXub7yyHPRRhSp3vhZES0W204o5zoR29R9b27lqiumHvDiXO5GXOhP8kadIy89g==" saltValue="CN33haLmFvmnfULSTowQCQ==" spinCount="100000" sheet="1" objects="1" scenarios="1"/>
  <mergeCells count="12">
    <mergeCell ref="B19:U19"/>
    <mergeCell ref="B1:AD1"/>
    <mergeCell ref="B3:AD3"/>
    <mergeCell ref="B5:AD5"/>
    <mergeCell ref="B7:AD7"/>
    <mergeCell ref="B9:L9"/>
    <mergeCell ref="N9:O9"/>
    <mergeCell ref="B11:U11"/>
    <mergeCell ref="B13:U13"/>
    <mergeCell ref="B15:U15"/>
    <mergeCell ref="B17:U17"/>
    <mergeCell ref="X17:AD17"/>
  </mergeCells>
  <hyperlinks>
    <hyperlink ref="B19:U19" location="Glosario!AA9" display="Glosario"/>
    <hyperlink ref="X17:AD17" location="CNGE_2022_M1_Secc12!AA7" display="Preguntas 1 a 5"/>
    <hyperlink ref="B17:U17" location="CNGE_2022_M1_Secc12!AA7" display="Sección XII. Libertad condicionada"/>
    <hyperlink ref="B15:U15" location="Participantes!AA9" display="Participantes"/>
    <hyperlink ref="B13:U13" location="Informantes!AA9" display="Informantes"/>
    <hyperlink ref="B11:U11" location="Presentación!AA9" display="Presentación"/>
  </hyperlinks>
  <pageMargins left="0.70866141732283472" right="0.70866141732283472" top="0.74803149606299213" bottom="0.74803149606299213" header="0.31496062992125984" footer="0.31496062992125984"/>
  <pageSetup scale="75" orientation="portrait" r:id="rId1"/>
  <headerFooter>
    <oddHeader>&amp;CMódulo 1 Sección XII
Índice</oddHeader>
    <oddFooter>&amp;LCenso Nacional de Gobiernos Estatales 2022&amp;R&amp;P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34"/>
  <sheetViews>
    <sheetView showGridLines="0" topLeftCell="A4" zoomScale="120" zoomScaleNormal="120" workbookViewId="0">
      <selection activeCell="B10" sqref="B10:L10"/>
    </sheetView>
  </sheetViews>
  <sheetFormatPr baseColWidth="10" defaultColWidth="0" defaultRowHeight="0" customHeight="1" zeroHeight="1"/>
  <cols>
    <col min="1" max="1" width="5.7109375" customWidth="1"/>
    <col min="2" max="31" width="3.7109375" customWidth="1"/>
    <col min="32" max="16384" width="3.7109375" hidden="1"/>
  </cols>
  <sheetData>
    <row r="1" spans="2:35" ht="173.25" customHeight="1">
      <c r="B1" s="101" t="s">
        <v>54</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H1" s="68" t="s">
        <v>202</v>
      </c>
      <c r="AI1" s="68" t="s">
        <v>203</v>
      </c>
    </row>
    <row r="2" spans="2:35" ht="1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2:35" ht="45" customHeight="1">
      <c r="B3" s="103" t="s">
        <v>53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H3" t="s">
        <v>204</v>
      </c>
      <c r="AI3" t="s">
        <v>205</v>
      </c>
    </row>
    <row r="4" spans="2:35" ht="1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H4" t="s">
        <v>206</v>
      </c>
      <c r="AI4" t="s">
        <v>207</v>
      </c>
    </row>
    <row r="5" spans="2:35" ht="45" customHeight="1">
      <c r="B5" s="103" t="s">
        <v>52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H5" t="s">
        <v>208</v>
      </c>
      <c r="AI5" t="s">
        <v>209</v>
      </c>
    </row>
    <row r="6" spans="2:35" ht="1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H6" t="s">
        <v>210</v>
      </c>
      <c r="AI6" t="s">
        <v>211</v>
      </c>
    </row>
    <row r="7" spans="2:35" ht="60" customHeight="1">
      <c r="B7" s="104" t="s">
        <v>55</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H7" t="s">
        <v>212</v>
      </c>
      <c r="AI7" t="s">
        <v>213</v>
      </c>
    </row>
    <row r="8" spans="2:35" ht="15" customHeight="1">
      <c r="AH8" t="s">
        <v>214</v>
      </c>
      <c r="AI8" t="s">
        <v>215</v>
      </c>
    </row>
    <row r="9" spans="2:35" ht="15" customHeight="1" thickBot="1">
      <c r="B9" s="58" t="s">
        <v>51</v>
      </c>
      <c r="C9" s="59"/>
      <c r="D9" s="59"/>
      <c r="E9" s="59"/>
      <c r="F9" s="59"/>
      <c r="G9" s="59"/>
      <c r="H9" s="59"/>
      <c r="I9" s="59"/>
      <c r="J9" s="59"/>
      <c r="K9" s="59"/>
      <c r="L9" s="59"/>
      <c r="M9" s="59"/>
      <c r="N9" s="58" t="s">
        <v>50</v>
      </c>
      <c r="O9" s="59"/>
      <c r="AA9" s="124" t="s">
        <v>49</v>
      </c>
      <c r="AB9" s="124"/>
      <c r="AC9" s="124"/>
      <c r="AD9" s="124"/>
      <c r="AH9" t="s">
        <v>216</v>
      </c>
      <c r="AI9" t="s">
        <v>217</v>
      </c>
    </row>
    <row r="10" spans="2:35" ht="15" customHeight="1" thickBot="1">
      <c r="B10" s="125" t="s">
        <v>262</v>
      </c>
      <c r="C10" s="126"/>
      <c r="D10" s="126"/>
      <c r="E10" s="126"/>
      <c r="F10" s="126"/>
      <c r="G10" s="126"/>
      <c r="H10" s="126"/>
      <c r="I10" s="126"/>
      <c r="J10" s="126"/>
      <c r="K10" s="126"/>
      <c r="L10" s="127"/>
      <c r="M10" s="50"/>
      <c r="N10" s="105" t="str">
        <f>IFERROR(VLOOKUP(B10,AH:AI,2,FALSE),"")</f>
        <v>230</v>
      </c>
      <c r="O10" s="107"/>
      <c r="AH10" t="s">
        <v>218</v>
      </c>
      <c r="AI10" t="s">
        <v>219</v>
      </c>
    </row>
    <row r="11" spans="2:35" ht="15" customHeight="1" thickBot="1">
      <c r="AH11" t="s">
        <v>220</v>
      </c>
      <c r="AI11" t="s">
        <v>221</v>
      </c>
    </row>
    <row r="12" spans="2:35" ht="15" customHeight="1">
      <c r="B12" s="5"/>
      <c r="C12" s="6" t="s">
        <v>59</v>
      </c>
      <c r="D12" s="7"/>
      <c r="E12" s="7"/>
      <c r="F12" s="7"/>
      <c r="G12" s="7"/>
      <c r="H12" s="7"/>
      <c r="I12" s="7"/>
      <c r="J12" s="7"/>
      <c r="K12" s="7"/>
      <c r="L12" s="8"/>
      <c r="N12" s="9"/>
      <c r="O12" s="10" t="s">
        <v>60</v>
      </c>
      <c r="P12" s="11"/>
      <c r="Q12" s="11"/>
      <c r="R12" s="11"/>
      <c r="S12" s="11"/>
      <c r="T12" s="11"/>
      <c r="U12" s="11"/>
      <c r="V12" s="11"/>
      <c r="W12" s="11"/>
      <c r="X12" s="11"/>
      <c r="Y12" s="11"/>
      <c r="Z12" s="11"/>
      <c r="AA12" s="11"/>
      <c r="AB12" s="11"/>
      <c r="AC12" s="11"/>
      <c r="AD12" s="12"/>
      <c r="AH12" t="s">
        <v>222</v>
      </c>
      <c r="AI12" t="s">
        <v>223</v>
      </c>
    </row>
    <row r="13" spans="2:35" ht="144" customHeight="1" thickBot="1">
      <c r="B13" s="13"/>
      <c r="C13" s="128" t="s">
        <v>61</v>
      </c>
      <c r="D13" s="128"/>
      <c r="E13" s="128"/>
      <c r="F13" s="128"/>
      <c r="G13" s="128"/>
      <c r="H13" s="128"/>
      <c r="I13" s="128"/>
      <c r="J13" s="128"/>
      <c r="K13" s="128"/>
      <c r="L13" s="14"/>
      <c r="N13" s="15"/>
      <c r="O13" s="128" t="s">
        <v>62</v>
      </c>
      <c r="P13" s="128"/>
      <c r="Q13" s="128"/>
      <c r="R13" s="128"/>
      <c r="S13" s="128"/>
      <c r="T13" s="128"/>
      <c r="U13" s="128"/>
      <c r="V13" s="128"/>
      <c r="W13" s="128"/>
      <c r="X13" s="128"/>
      <c r="Y13" s="128"/>
      <c r="Z13" s="128"/>
      <c r="AA13" s="128"/>
      <c r="AB13" s="128"/>
      <c r="AC13" s="128"/>
      <c r="AD13" s="16"/>
      <c r="AH13" t="s">
        <v>224</v>
      </c>
      <c r="AI13" t="s">
        <v>225</v>
      </c>
    </row>
    <row r="14" spans="2:35" ht="15" customHeight="1" thickBot="1">
      <c r="AH14" t="s">
        <v>226</v>
      </c>
      <c r="AI14" t="s">
        <v>227</v>
      </c>
    </row>
    <row r="15" spans="2:35" ht="15" customHeight="1">
      <c r="B15" s="5"/>
      <c r="C15" s="6" t="s">
        <v>63</v>
      </c>
      <c r="D15" s="7"/>
      <c r="E15" s="7"/>
      <c r="F15" s="7"/>
      <c r="G15" s="7"/>
      <c r="H15" s="7"/>
      <c r="I15" s="7"/>
      <c r="J15" s="7"/>
      <c r="K15" s="7"/>
      <c r="L15" s="7"/>
      <c r="M15" s="7"/>
      <c r="N15" s="7"/>
      <c r="O15" s="7"/>
      <c r="P15" s="7"/>
      <c r="Q15" s="7"/>
      <c r="R15" s="7"/>
      <c r="S15" s="7"/>
      <c r="T15" s="7"/>
      <c r="U15" s="7"/>
      <c r="V15" s="7"/>
      <c r="W15" s="7"/>
      <c r="X15" s="7"/>
      <c r="Y15" s="7"/>
      <c r="Z15" s="7"/>
      <c r="AA15" s="7"/>
      <c r="AB15" s="7"/>
      <c r="AC15" s="7"/>
      <c r="AD15" s="12"/>
      <c r="AH15" t="s">
        <v>228</v>
      </c>
      <c r="AI15" t="s">
        <v>229</v>
      </c>
    </row>
    <row r="16" spans="2:35" ht="36" customHeight="1" thickBot="1">
      <c r="B16" s="13"/>
      <c r="C16" s="128" t="s">
        <v>64</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6"/>
      <c r="AH16" t="s">
        <v>230</v>
      </c>
      <c r="AI16" t="s">
        <v>231</v>
      </c>
    </row>
    <row r="17" spans="2:35" ht="15" customHeight="1" thickBot="1">
      <c r="AH17" t="s">
        <v>232</v>
      </c>
      <c r="AI17" t="s">
        <v>233</v>
      </c>
    </row>
    <row r="18" spans="2:35" ht="15" customHeight="1">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9"/>
      <c r="AH18" t="s">
        <v>234</v>
      </c>
      <c r="AI18" t="s">
        <v>235</v>
      </c>
    </row>
    <row r="19" spans="2:35" ht="48" customHeight="1">
      <c r="B19" s="20"/>
      <c r="C19" s="121" t="s">
        <v>65</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21"/>
      <c r="AH19" t="s">
        <v>236</v>
      </c>
      <c r="AI19" t="s">
        <v>237</v>
      </c>
    </row>
    <row r="20" spans="2:35" ht="6.75" customHeight="1">
      <c r="B20" s="2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21"/>
      <c r="AH20" t="s">
        <v>238</v>
      </c>
      <c r="AI20" t="s">
        <v>239</v>
      </c>
    </row>
    <row r="21" spans="2:35" ht="36" customHeight="1">
      <c r="B21" s="20"/>
      <c r="C21" s="121" t="s">
        <v>66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21"/>
      <c r="AH21" t="s">
        <v>240</v>
      </c>
      <c r="AI21" t="s">
        <v>241</v>
      </c>
    </row>
    <row r="22" spans="2:35" ht="6.75" customHeight="1">
      <c r="B22" s="20"/>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21"/>
      <c r="AH22" t="s">
        <v>242</v>
      </c>
      <c r="AI22" t="s">
        <v>243</v>
      </c>
    </row>
    <row r="23" spans="2:35" ht="15" customHeight="1">
      <c r="B23" s="20"/>
      <c r="C23" s="121" t="s">
        <v>67</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21"/>
      <c r="AH23" t="s">
        <v>244</v>
      </c>
      <c r="AI23" t="s">
        <v>245</v>
      </c>
    </row>
    <row r="24" spans="2:35" ht="6.75" customHeight="1">
      <c r="B24" s="20"/>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21"/>
      <c r="AH24" t="s">
        <v>246</v>
      </c>
      <c r="AI24" t="s">
        <v>247</v>
      </c>
    </row>
    <row r="25" spans="2:35" ht="48" customHeight="1">
      <c r="B25" s="20"/>
      <c r="C25" s="3"/>
      <c r="D25" s="121" t="s">
        <v>68</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21"/>
      <c r="AH25" t="s">
        <v>248</v>
      </c>
      <c r="AI25" t="s">
        <v>249</v>
      </c>
    </row>
    <row r="26" spans="2:35" ht="6.75" customHeight="1">
      <c r="B26" s="20"/>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21"/>
      <c r="AH26" t="s">
        <v>250</v>
      </c>
      <c r="AI26" t="s">
        <v>251</v>
      </c>
    </row>
    <row r="27" spans="2:35" ht="36" customHeight="1">
      <c r="B27" s="20"/>
      <c r="C27" s="121" t="s">
        <v>69</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21"/>
      <c r="AH27" t="s">
        <v>252</v>
      </c>
      <c r="AI27" t="s">
        <v>253</v>
      </c>
    </row>
    <row r="28" spans="2:35" ht="6.75" customHeight="1">
      <c r="B28" s="20"/>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21"/>
      <c r="AH28" t="s">
        <v>254</v>
      </c>
      <c r="AI28" t="s">
        <v>255</v>
      </c>
    </row>
    <row r="29" spans="2:35" ht="60" customHeight="1">
      <c r="B29" s="20"/>
      <c r="C29" s="121" t="s">
        <v>70</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21"/>
      <c r="AH29" t="s">
        <v>256</v>
      </c>
      <c r="AI29" t="s">
        <v>257</v>
      </c>
    </row>
    <row r="30" spans="2:35" ht="6.75" customHeight="1">
      <c r="B30" s="20"/>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21"/>
      <c r="AH30" t="s">
        <v>258</v>
      </c>
      <c r="AI30" t="s">
        <v>259</v>
      </c>
    </row>
    <row r="31" spans="2:35" ht="48" customHeight="1">
      <c r="B31" s="20"/>
      <c r="C31" s="121" t="s">
        <v>162</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21"/>
      <c r="AH31" t="s">
        <v>260</v>
      </c>
      <c r="AI31" t="s">
        <v>261</v>
      </c>
    </row>
    <row r="32" spans="2:35" ht="6.75" customHeight="1">
      <c r="B32" s="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21"/>
      <c r="AH32" t="s">
        <v>262</v>
      </c>
      <c r="AI32" t="s">
        <v>263</v>
      </c>
    </row>
    <row r="33" spans="2:35" ht="48" customHeight="1">
      <c r="B33" s="20"/>
      <c r="C33" s="121" t="s">
        <v>163</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21"/>
      <c r="AH33" t="s">
        <v>264</v>
      </c>
      <c r="AI33" t="s">
        <v>265</v>
      </c>
    </row>
    <row r="34" spans="2:35" ht="6.75" customHeight="1">
      <c r="B34" s="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1"/>
      <c r="AH34" t="s">
        <v>266</v>
      </c>
      <c r="AI34" t="s">
        <v>267</v>
      </c>
    </row>
    <row r="35" spans="2:35" ht="84" customHeight="1">
      <c r="B35" s="20"/>
      <c r="C35" s="111" t="s">
        <v>152</v>
      </c>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21"/>
    </row>
    <row r="36" spans="2:35" ht="6.75" customHeight="1">
      <c r="B36" s="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21"/>
    </row>
    <row r="37" spans="2:35" ht="36" customHeight="1">
      <c r="B37" s="20"/>
      <c r="C37" s="111" t="s">
        <v>153</v>
      </c>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21"/>
    </row>
    <row r="38" spans="2:35" ht="6.75" customHeight="1">
      <c r="B38" s="20"/>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21"/>
    </row>
    <row r="39" spans="2:35" ht="36" customHeight="1">
      <c r="B39" s="20"/>
      <c r="C39" s="60"/>
      <c r="D39" s="111" t="s">
        <v>71</v>
      </c>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21"/>
    </row>
    <row r="40" spans="2:35" ht="6.75" customHeight="1">
      <c r="B40" s="20"/>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21"/>
    </row>
    <row r="41" spans="2:35" ht="72" customHeight="1">
      <c r="B41" s="20"/>
      <c r="C41" s="111" t="s">
        <v>154</v>
      </c>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21"/>
    </row>
    <row r="42" spans="2:35" ht="6.75" customHeight="1">
      <c r="B42" s="20"/>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21"/>
    </row>
    <row r="43" spans="2:35" ht="60" customHeight="1">
      <c r="B43" s="20"/>
      <c r="C43" s="111" t="s">
        <v>155</v>
      </c>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21"/>
    </row>
    <row r="44" spans="2:35" ht="6.75" customHeight="1">
      <c r="B44" s="20"/>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21"/>
    </row>
    <row r="45" spans="2:35" ht="24" customHeight="1">
      <c r="B45" s="20"/>
      <c r="C45" s="121" t="s">
        <v>169</v>
      </c>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21"/>
    </row>
    <row r="46" spans="2:35" ht="6.75" customHeight="1">
      <c r="B46" s="20"/>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21"/>
    </row>
    <row r="47" spans="2:35" ht="72" customHeight="1">
      <c r="B47" s="20"/>
      <c r="C47" s="123" t="s">
        <v>187</v>
      </c>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21"/>
    </row>
    <row r="48" spans="2:35" ht="6.75" customHeight="1">
      <c r="B48" s="20"/>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21"/>
    </row>
    <row r="49" spans="2:30" ht="60" customHeight="1">
      <c r="B49" s="20"/>
      <c r="C49" s="123" t="s">
        <v>183</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21"/>
    </row>
    <row r="50" spans="2:30" ht="6.75" customHeight="1">
      <c r="B50" s="20"/>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21"/>
    </row>
    <row r="51" spans="2:30" ht="36" customHeight="1">
      <c r="B51" s="20"/>
      <c r="C51" s="123" t="s">
        <v>184</v>
      </c>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21"/>
    </row>
    <row r="52" spans="2:30" ht="6.75" customHeight="1">
      <c r="B52" s="20"/>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21"/>
    </row>
    <row r="53" spans="2:30" ht="84" customHeight="1">
      <c r="B53" s="20"/>
      <c r="C53" s="123" t="s">
        <v>185</v>
      </c>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21"/>
    </row>
    <row r="54" spans="2:30" ht="6.75" customHeight="1">
      <c r="B54" s="20"/>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21"/>
    </row>
    <row r="55" spans="2:30" ht="60" customHeight="1">
      <c r="B55" s="20"/>
      <c r="C55" s="121" t="s">
        <v>170</v>
      </c>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21"/>
    </row>
    <row r="56" spans="2:30" ht="6.75" customHeight="1">
      <c r="B56" s="20"/>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21"/>
    </row>
    <row r="57" spans="2:30" ht="15" customHeight="1">
      <c r="B57" s="20"/>
      <c r="C57" s="121" t="s">
        <v>72</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21"/>
    </row>
    <row r="58" spans="2:30" ht="6.75" customHeight="1">
      <c r="B58" s="20"/>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21"/>
    </row>
    <row r="59" spans="2:30" ht="48" customHeight="1">
      <c r="B59" s="20"/>
      <c r="C59" s="3"/>
      <c r="D59" s="121" t="s">
        <v>186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21"/>
    </row>
    <row r="60" spans="2:30" ht="6.75" customHeight="1">
      <c r="B60" s="20"/>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21"/>
    </row>
    <row r="61" spans="2:30" ht="15" customHeight="1">
      <c r="B61" s="20"/>
      <c r="C61" s="111" t="s">
        <v>73</v>
      </c>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21"/>
    </row>
    <row r="62" spans="2:30" ht="6.75" customHeight="1">
      <c r="B62" s="20"/>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21"/>
    </row>
    <row r="63" spans="2:30" ht="24" customHeight="1">
      <c r="B63" s="20"/>
      <c r="C63" s="3"/>
      <c r="D63" s="111" t="s">
        <v>74</v>
      </c>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21"/>
    </row>
    <row r="64" spans="2:30" ht="6.75" customHeight="1">
      <c r="B64" s="20"/>
      <c r="C64" s="3"/>
      <c r="D64" s="1"/>
      <c r="E64" s="1"/>
      <c r="F64" s="1"/>
      <c r="G64" s="1"/>
      <c r="H64" s="1"/>
      <c r="I64" s="1"/>
      <c r="J64" s="1"/>
      <c r="K64" s="1"/>
      <c r="L64" s="1"/>
      <c r="M64" s="1"/>
      <c r="N64" s="1"/>
      <c r="O64" s="1"/>
      <c r="P64" s="1"/>
      <c r="Q64" s="1"/>
      <c r="R64" s="1"/>
      <c r="S64" s="1"/>
      <c r="T64" s="1"/>
      <c r="U64" s="1"/>
      <c r="V64" s="1"/>
      <c r="W64" s="1"/>
      <c r="X64" s="1"/>
      <c r="Y64" s="1"/>
      <c r="Z64" s="1"/>
      <c r="AA64" s="1"/>
      <c r="AB64" s="1"/>
      <c r="AC64" s="1"/>
      <c r="AD64" s="21"/>
    </row>
    <row r="65" spans="2:30" ht="24" customHeight="1">
      <c r="B65" s="20"/>
      <c r="C65" s="3"/>
      <c r="D65" s="111" t="s">
        <v>75</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21"/>
    </row>
    <row r="66" spans="2:30" ht="6.75" customHeight="1">
      <c r="B66" s="20"/>
      <c r="C66" s="3"/>
      <c r="D66" s="1"/>
      <c r="E66" s="1"/>
      <c r="F66" s="1"/>
      <c r="G66" s="1"/>
      <c r="H66" s="1"/>
      <c r="I66" s="1"/>
      <c r="J66" s="1"/>
      <c r="K66" s="1"/>
      <c r="L66" s="1"/>
      <c r="M66" s="1"/>
      <c r="N66" s="1"/>
      <c r="O66" s="1"/>
      <c r="P66" s="1"/>
      <c r="Q66" s="1"/>
      <c r="R66" s="1"/>
      <c r="S66" s="1"/>
      <c r="T66" s="1"/>
      <c r="U66" s="1"/>
      <c r="V66" s="1"/>
      <c r="W66" s="1"/>
      <c r="X66" s="1"/>
      <c r="Y66" s="1"/>
      <c r="Z66" s="1"/>
      <c r="AA66" s="1"/>
      <c r="AB66" s="1"/>
      <c r="AC66" s="1"/>
      <c r="AD66" s="21"/>
    </row>
    <row r="67" spans="2:30" ht="24" customHeight="1">
      <c r="B67" s="20"/>
      <c r="C67" s="3"/>
      <c r="D67" s="111" t="s">
        <v>76</v>
      </c>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21"/>
    </row>
    <row r="68" spans="2:30" ht="6.75" customHeight="1">
      <c r="B68" s="20"/>
      <c r="C68" s="3"/>
      <c r="D68" s="1"/>
      <c r="E68" s="1"/>
      <c r="F68" s="1"/>
      <c r="G68" s="1"/>
      <c r="H68" s="1"/>
      <c r="I68" s="1"/>
      <c r="J68" s="1"/>
      <c r="K68" s="1"/>
      <c r="L68" s="1"/>
      <c r="M68" s="1"/>
      <c r="N68" s="1"/>
      <c r="O68" s="1"/>
      <c r="P68" s="1"/>
      <c r="Q68" s="1"/>
      <c r="R68" s="1"/>
      <c r="S68" s="1"/>
      <c r="T68" s="1"/>
      <c r="U68" s="1"/>
      <c r="V68" s="1"/>
      <c r="W68" s="1"/>
      <c r="X68" s="1"/>
      <c r="Y68" s="1"/>
      <c r="Z68" s="1"/>
      <c r="AA68" s="1"/>
      <c r="AB68" s="1"/>
      <c r="AC68" s="1"/>
      <c r="AD68" s="21"/>
    </row>
    <row r="69" spans="2:30" ht="36" customHeight="1">
      <c r="B69" s="20"/>
      <c r="C69" s="3"/>
      <c r="D69" s="111" t="s">
        <v>77</v>
      </c>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21"/>
    </row>
    <row r="70" spans="2:30" ht="6.75" customHeight="1">
      <c r="B70" s="20"/>
      <c r="C70" s="3"/>
      <c r="D70" s="1"/>
      <c r="E70" s="1"/>
      <c r="F70" s="1"/>
      <c r="G70" s="1"/>
      <c r="H70" s="1"/>
      <c r="I70" s="1"/>
      <c r="J70" s="1"/>
      <c r="K70" s="1"/>
      <c r="L70" s="1"/>
      <c r="M70" s="1"/>
      <c r="N70" s="1"/>
      <c r="O70" s="1"/>
      <c r="P70" s="1"/>
      <c r="Q70" s="1"/>
      <c r="R70" s="1"/>
      <c r="S70" s="1"/>
      <c r="T70" s="1"/>
      <c r="U70" s="1"/>
      <c r="V70" s="1"/>
      <c r="W70" s="1"/>
      <c r="X70" s="1"/>
      <c r="Y70" s="1"/>
      <c r="Z70" s="1"/>
      <c r="AA70" s="1"/>
      <c r="AB70" s="1"/>
      <c r="AC70" s="1"/>
      <c r="AD70" s="21"/>
    </row>
    <row r="71" spans="2:30" ht="15" customHeight="1">
      <c r="B71" s="20"/>
      <c r="C71" s="3"/>
      <c r="D71" s="111" t="s">
        <v>78</v>
      </c>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21"/>
    </row>
    <row r="72" spans="2:30" ht="6.75" customHeight="1">
      <c r="B72" s="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21"/>
    </row>
    <row r="73" spans="2:30" ht="36" customHeight="1">
      <c r="B73" s="20"/>
      <c r="C73" s="111" t="s">
        <v>79</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21"/>
    </row>
    <row r="74" spans="2:30" ht="6.75" customHeight="1">
      <c r="B74" s="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21"/>
    </row>
    <row r="75" spans="2:30" ht="72" customHeight="1">
      <c r="B75" s="20"/>
      <c r="C75" s="111" t="s">
        <v>182</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21"/>
    </row>
    <row r="76" spans="2:30" ht="6.75" customHeight="1">
      <c r="B76" s="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21"/>
    </row>
    <row r="77" spans="2:30" ht="15" customHeight="1">
      <c r="B77" s="20"/>
      <c r="C77" s="121" t="s">
        <v>201</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21"/>
    </row>
    <row r="78" spans="2:30" ht="6.75" customHeight="1">
      <c r="B78" s="20"/>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21"/>
    </row>
    <row r="79" spans="2:30" ht="180" customHeight="1">
      <c r="B79" s="20"/>
      <c r="C79" s="3"/>
      <c r="D79" s="122" t="s">
        <v>188</v>
      </c>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21"/>
    </row>
    <row r="80" spans="2:30" ht="6.75" customHeight="1">
      <c r="B80" s="20"/>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21"/>
    </row>
    <row r="81" spans="2:30" ht="60" customHeight="1">
      <c r="B81" s="20"/>
      <c r="C81" s="111" t="s">
        <v>80</v>
      </c>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21"/>
    </row>
    <row r="82" spans="2:30" ht="6.75" customHeight="1">
      <c r="B82" s="20"/>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21"/>
    </row>
    <row r="83" spans="2:30" ht="60" customHeight="1">
      <c r="B83" s="20"/>
      <c r="C83" s="111" t="s">
        <v>156</v>
      </c>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21"/>
    </row>
    <row r="84" spans="2:30" ht="6.75" customHeight="1">
      <c r="B84" s="20"/>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21"/>
    </row>
    <row r="85" spans="2:30" ht="24" customHeight="1">
      <c r="B85" s="20"/>
      <c r="C85" s="111" t="s">
        <v>81</v>
      </c>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21"/>
    </row>
    <row r="86" spans="2:30" ht="15" customHeight="1" thickBot="1">
      <c r="B86" s="22"/>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3"/>
    </row>
    <row r="87" spans="2:30" ht="15" customHeight="1" thickBot="1"/>
    <row r="88" spans="2:30" ht="15" customHeight="1">
      <c r="B88" s="17"/>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9"/>
    </row>
    <row r="89" spans="2:30" ht="36" customHeight="1">
      <c r="B89" s="20"/>
      <c r="C89" s="111" t="s">
        <v>82</v>
      </c>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21"/>
    </row>
    <row r="90" spans="2:30" ht="6.75" customHeight="1">
      <c r="B90" s="20"/>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21"/>
    </row>
    <row r="91" spans="2:30" ht="72" customHeight="1">
      <c r="B91" s="20"/>
      <c r="C91" s="111" t="s">
        <v>175</v>
      </c>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21"/>
    </row>
    <row r="92" spans="2:30" ht="6.75" customHeight="1">
      <c r="B92" s="20"/>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21"/>
    </row>
    <row r="93" spans="2:30" ht="60" customHeight="1">
      <c r="B93" s="20"/>
      <c r="C93" s="111" t="s">
        <v>171</v>
      </c>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21"/>
    </row>
    <row r="94" spans="2:30" ht="6.75" customHeight="1">
      <c r="B94" s="20"/>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21"/>
    </row>
    <row r="95" spans="2:30" ht="36" customHeight="1">
      <c r="B95" s="20"/>
      <c r="C95" s="111" t="s">
        <v>157</v>
      </c>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21"/>
    </row>
    <row r="96" spans="2:30" ht="6.75" customHeight="1">
      <c r="B96" s="20"/>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21"/>
    </row>
    <row r="97" spans="2:30" ht="24" customHeight="1">
      <c r="B97" s="20"/>
      <c r="C97" s="111" t="s">
        <v>158</v>
      </c>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21"/>
    </row>
    <row r="98" spans="2:30" ht="6.75" customHeight="1">
      <c r="B98" s="20"/>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21"/>
    </row>
    <row r="99" spans="2:30" ht="15" customHeight="1">
      <c r="B99" s="20"/>
      <c r="C99" s="3"/>
      <c r="D99" s="24"/>
      <c r="E99" s="3"/>
      <c r="F99" s="112" t="s">
        <v>83</v>
      </c>
      <c r="G99" s="113"/>
      <c r="H99" s="113"/>
      <c r="I99" s="113"/>
      <c r="J99" s="114"/>
      <c r="K99" s="112" t="s">
        <v>84</v>
      </c>
      <c r="L99" s="113"/>
      <c r="M99" s="113"/>
      <c r="N99" s="113"/>
      <c r="O99" s="113"/>
      <c r="P99" s="113"/>
      <c r="Q99" s="113"/>
      <c r="R99" s="113"/>
      <c r="S99" s="113"/>
      <c r="T99" s="113"/>
      <c r="U99" s="113"/>
      <c r="V99" s="113"/>
      <c r="W99" s="113"/>
      <c r="X99" s="113"/>
      <c r="Y99" s="113"/>
      <c r="Z99" s="114"/>
      <c r="AA99" s="3"/>
      <c r="AB99" s="3"/>
      <c r="AC99" s="3"/>
      <c r="AD99" s="21"/>
    </row>
    <row r="100" spans="2:30" ht="24" customHeight="1">
      <c r="B100" s="20"/>
      <c r="C100" s="3"/>
      <c r="D100" s="24"/>
      <c r="E100" s="49"/>
      <c r="F100" s="115" t="s">
        <v>85</v>
      </c>
      <c r="G100" s="116"/>
      <c r="H100" s="116"/>
      <c r="I100" s="116"/>
      <c r="J100" s="117"/>
      <c r="K100" s="115" t="s">
        <v>159</v>
      </c>
      <c r="L100" s="116"/>
      <c r="M100" s="116"/>
      <c r="N100" s="116"/>
      <c r="O100" s="116"/>
      <c r="P100" s="116"/>
      <c r="Q100" s="116"/>
      <c r="R100" s="116"/>
      <c r="S100" s="116"/>
      <c r="T100" s="116"/>
      <c r="U100" s="116"/>
      <c r="V100" s="116"/>
      <c r="W100" s="116"/>
      <c r="X100" s="116"/>
      <c r="Y100" s="116"/>
      <c r="Z100" s="117"/>
      <c r="AA100" s="3"/>
      <c r="AB100" s="3"/>
      <c r="AC100" s="3"/>
      <c r="AD100" s="21"/>
    </row>
    <row r="101" spans="2:30" ht="36" customHeight="1">
      <c r="B101" s="20"/>
      <c r="C101" s="3"/>
      <c r="D101" s="60"/>
      <c r="E101" s="66"/>
      <c r="F101" s="115" t="s">
        <v>85</v>
      </c>
      <c r="G101" s="116"/>
      <c r="H101" s="116"/>
      <c r="I101" s="116"/>
      <c r="J101" s="117"/>
      <c r="K101" s="115" t="s">
        <v>86</v>
      </c>
      <c r="L101" s="116"/>
      <c r="M101" s="116"/>
      <c r="N101" s="116"/>
      <c r="O101" s="116"/>
      <c r="P101" s="116"/>
      <c r="Q101" s="116"/>
      <c r="R101" s="116"/>
      <c r="S101" s="116"/>
      <c r="T101" s="116"/>
      <c r="U101" s="116"/>
      <c r="V101" s="116"/>
      <c r="W101" s="116"/>
      <c r="X101" s="116"/>
      <c r="Y101" s="116"/>
      <c r="Z101" s="117"/>
      <c r="AA101" s="60"/>
      <c r="AB101" s="60"/>
      <c r="AC101" s="60"/>
      <c r="AD101" s="21"/>
    </row>
    <row r="102" spans="2:30" ht="36" customHeight="1">
      <c r="B102" s="20"/>
      <c r="C102" s="3"/>
      <c r="D102" s="3"/>
      <c r="E102" s="49"/>
      <c r="F102" s="115" t="s">
        <v>85</v>
      </c>
      <c r="G102" s="116"/>
      <c r="H102" s="116"/>
      <c r="I102" s="116"/>
      <c r="J102" s="117"/>
      <c r="K102" s="115" t="s">
        <v>87</v>
      </c>
      <c r="L102" s="116"/>
      <c r="M102" s="116"/>
      <c r="N102" s="116"/>
      <c r="O102" s="116"/>
      <c r="P102" s="116"/>
      <c r="Q102" s="116"/>
      <c r="R102" s="116"/>
      <c r="S102" s="116"/>
      <c r="T102" s="116"/>
      <c r="U102" s="116"/>
      <c r="V102" s="116"/>
      <c r="W102" s="116"/>
      <c r="X102" s="116"/>
      <c r="Y102" s="116"/>
      <c r="Z102" s="117"/>
      <c r="AA102" s="3"/>
      <c r="AB102" s="3"/>
      <c r="AC102" s="3"/>
      <c r="AD102" s="21"/>
    </row>
    <row r="103" spans="2:30" ht="24" customHeight="1">
      <c r="B103" s="20"/>
      <c r="C103" s="3"/>
      <c r="D103" s="3"/>
      <c r="E103" s="3"/>
      <c r="F103" s="118" t="s">
        <v>85</v>
      </c>
      <c r="G103" s="119"/>
      <c r="H103" s="119"/>
      <c r="I103" s="119"/>
      <c r="J103" s="120"/>
      <c r="K103" s="118" t="s">
        <v>88</v>
      </c>
      <c r="L103" s="119"/>
      <c r="M103" s="119"/>
      <c r="N103" s="119"/>
      <c r="O103" s="119"/>
      <c r="P103" s="119"/>
      <c r="Q103" s="119"/>
      <c r="R103" s="119"/>
      <c r="S103" s="119"/>
      <c r="T103" s="119"/>
      <c r="U103" s="119"/>
      <c r="V103" s="119"/>
      <c r="W103" s="119"/>
      <c r="X103" s="119"/>
      <c r="Y103" s="119"/>
      <c r="Z103" s="120"/>
      <c r="AA103" s="3"/>
      <c r="AB103" s="3"/>
      <c r="AC103" s="3"/>
      <c r="AD103" s="21"/>
    </row>
    <row r="104" spans="2:30" ht="6.75" customHeight="1">
      <c r="B104" s="20"/>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21"/>
    </row>
    <row r="105" spans="2:30" ht="24" customHeight="1">
      <c r="B105" s="20"/>
      <c r="C105" s="111" t="s">
        <v>89</v>
      </c>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21"/>
    </row>
    <row r="106" spans="2:30" ht="6.75" customHeight="1">
      <c r="B106" s="20"/>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21"/>
    </row>
    <row r="107" spans="2:30" ht="15" customHeight="1">
      <c r="B107" s="20"/>
      <c r="C107" s="1"/>
      <c r="D107" s="47" t="s">
        <v>90</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21"/>
    </row>
    <row r="108" spans="2:30" ht="6.75" customHeight="1">
      <c r="B108" s="20"/>
      <c r="C108" s="1"/>
      <c r="D108" s="47"/>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21"/>
    </row>
    <row r="109" spans="2:30" ht="36" customHeight="1">
      <c r="B109" s="20"/>
      <c r="C109" s="1"/>
      <c r="D109" s="111" t="s">
        <v>160</v>
      </c>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21"/>
    </row>
    <row r="110" spans="2:30" ht="6.75" customHeight="1">
      <c r="B110" s="20"/>
      <c r="C110" s="1"/>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21"/>
    </row>
    <row r="111" spans="2:30" ht="15" customHeight="1">
      <c r="B111" s="20"/>
      <c r="C111" s="1"/>
      <c r="D111" s="47" t="s">
        <v>91</v>
      </c>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21"/>
    </row>
    <row r="112" spans="2:30" ht="6.75" customHeight="1">
      <c r="B112" s="20"/>
      <c r="C112" s="1"/>
      <c r="D112" s="47"/>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21"/>
    </row>
    <row r="113" spans="2:30" ht="24" customHeight="1">
      <c r="B113" s="20"/>
      <c r="C113" s="1"/>
      <c r="D113" s="111" t="s">
        <v>164</v>
      </c>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21"/>
    </row>
    <row r="114" spans="2:30" ht="6.75" customHeight="1">
      <c r="B114" s="20"/>
      <c r="C114" s="3"/>
      <c r="D114" s="24"/>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21"/>
    </row>
    <row r="115" spans="2:30" ht="15" customHeight="1">
      <c r="B115" s="20"/>
      <c r="C115" s="3"/>
      <c r="D115" s="47" t="s">
        <v>92</v>
      </c>
      <c r="E115" s="62"/>
      <c r="F115" s="62"/>
      <c r="G115" s="63"/>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21"/>
    </row>
    <row r="116" spans="2:30" ht="6.75" customHeight="1">
      <c r="B116" s="20"/>
      <c r="C116" s="3"/>
      <c r="D116" s="64"/>
      <c r="E116" s="64"/>
      <c r="F116" s="64"/>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21"/>
    </row>
    <row r="117" spans="2:30" ht="15" customHeight="1">
      <c r="B117" s="20"/>
      <c r="C117" s="3"/>
      <c r="D117" s="47" t="s">
        <v>93</v>
      </c>
      <c r="E117" s="47"/>
      <c r="F117" s="47"/>
      <c r="G117" s="48"/>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21"/>
    </row>
    <row r="118" spans="2:30" ht="15" customHeight="1" thickBot="1">
      <c r="B118" s="22"/>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3"/>
    </row>
    <row r="119" spans="2:30" ht="15" customHeight="1" thickBot="1"/>
    <row r="120" spans="2:30" ht="15" customHeight="1">
      <c r="B120" s="17"/>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9"/>
    </row>
    <row r="121" spans="2:30" ht="36" customHeight="1">
      <c r="B121" s="20"/>
      <c r="C121" s="111" t="s">
        <v>161</v>
      </c>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21"/>
    </row>
    <row r="122" spans="2:30" ht="6.75" customHeight="1">
      <c r="B122" s="20"/>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21"/>
    </row>
    <row r="123" spans="2:30" ht="15">
      <c r="B123" s="20"/>
      <c r="C123" s="3"/>
      <c r="D123" s="2" t="s">
        <v>94</v>
      </c>
      <c r="E123" s="1"/>
      <c r="F123" s="1"/>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21"/>
    </row>
    <row r="124" spans="2:30" ht="15">
      <c r="B124" s="20"/>
      <c r="C124" s="3"/>
      <c r="D124" s="2" t="s">
        <v>95</v>
      </c>
      <c r="E124" s="1"/>
      <c r="F124" s="1"/>
      <c r="G124" s="1"/>
      <c r="H124" s="1"/>
      <c r="I124" s="1"/>
      <c r="J124" s="1"/>
      <c r="K124" s="110"/>
      <c r="L124" s="110"/>
      <c r="M124" s="110"/>
      <c r="N124" s="110"/>
      <c r="O124" s="110"/>
      <c r="P124" s="110"/>
      <c r="Q124" s="110"/>
      <c r="R124" s="110"/>
      <c r="S124" s="110"/>
      <c r="T124" s="110"/>
      <c r="U124" s="110"/>
      <c r="V124" s="110"/>
      <c r="W124" s="110"/>
      <c r="X124" s="110"/>
      <c r="Y124" s="110"/>
      <c r="Z124" s="110"/>
      <c r="AA124" s="110"/>
      <c r="AB124" s="110"/>
      <c r="AC124" s="110"/>
      <c r="AD124" s="21"/>
    </row>
    <row r="125" spans="2:30" ht="15">
      <c r="B125" s="20"/>
      <c r="C125" s="3"/>
      <c r="D125" s="2" t="s">
        <v>96</v>
      </c>
      <c r="E125" s="1"/>
      <c r="F125" s="1"/>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21"/>
    </row>
    <row r="126" spans="2:30" ht="15">
      <c r="B126" s="20"/>
      <c r="C126" s="3"/>
      <c r="D126" s="2" t="s">
        <v>97</v>
      </c>
      <c r="E126" s="1"/>
      <c r="F126" s="1"/>
      <c r="G126" s="1"/>
      <c r="H126" s="1"/>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21"/>
    </row>
    <row r="127" spans="2:30" ht="15">
      <c r="B127" s="20"/>
      <c r="C127" s="3"/>
      <c r="D127" s="2" t="s">
        <v>98</v>
      </c>
      <c r="E127" s="1"/>
      <c r="F127" s="1"/>
      <c r="G127" s="109"/>
      <c r="H127" s="109"/>
      <c r="I127" s="109"/>
      <c r="J127" s="109"/>
      <c r="K127" s="109"/>
      <c r="L127" s="109"/>
      <c r="M127" s="109"/>
      <c r="N127" s="109"/>
      <c r="O127" s="109"/>
      <c r="P127" s="109"/>
      <c r="Q127" s="109"/>
      <c r="R127" s="2" t="s">
        <v>99</v>
      </c>
      <c r="S127" s="2"/>
      <c r="T127" s="2"/>
      <c r="U127" s="110"/>
      <c r="V127" s="110"/>
      <c r="W127" s="110"/>
      <c r="X127" s="110"/>
      <c r="Y127" s="110"/>
      <c r="Z127" s="110"/>
      <c r="AA127" s="110"/>
      <c r="AB127" s="110"/>
      <c r="AC127" s="110"/>
      <c r="AD127" s="21"/>
    </row>
    <row r="128" spans="2:30" ht="15.75" thickBot="1">
      <c r="B128" s="22"/>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3"/>
    </row>
    <row r="129" ht="15" customHeight="1"/>
    <row r="130" ht="15" customHeight="1"/>
    <row r="131" ht="15" customHeight="1"/>
    <row r="132" ht="15" customHeight="1"/>
    <row r="133" ht="15" customHeight="1"/>
    <row r="134" ht="15" customHeight="1"/>
  </sheetData>
  <sheetProtection algorithmName="SHA-512" hashValue="qiec7pielkmrW8zxmwVwgouKtqbSmReOp25kKBJ4euNIkLA4GAN0eyBIU4PRmdwdyfA2nDNFmaKrEYcrGl48fA==" saltValue="T2rnfr1x8hvWu2D/ntQiaQ==" spinCount="100000" sheet="1" objects="1" scenarios="1"/>
  <mergeCells count="71">
    <mergeCell ref="C23:AC23"/>
    <mergeCell ref="B1:AD1"/>
    <mergeCell ref="B3:AD3"/>
    <mergeCell ref="B5:AD5"/>
    <mergeCell ref="B7:AD7"/>
    <mergeCell ref="AA9:AD9"/>
    <mergeCell ref="B10:L10"/>
    <mergeCell ref="N10:O10"/>
    <mergeCell ref="C13:K13"/>
    <mergeCell ref="O13:AC13"/>
    <mergeCell ref="C16:AC16"/>
    <mergeCell ref="C19:AC19"/>
    <mergeCell ref="C21:AC21"/>
    <mergeCell ref="C47:AC47"/>
    <mergeCell ref="D25:AC25"/>
    <mergeCell ref="C27:AC27"/>
    <mergeCell ref="C29:AC29"/>
    <mergeCell ref="C31:AC31"/>
    <mergeCell ref="C33:AC33"/>
    <mergeCell ref="C35:AC35"/>
    <mergeCell ref="C37:AC37"/>
    <mergeCell ref="D39:AC39"/>
    <mergeCell ref="C41:AC41"/>
    <mergeCell ref="C43:AC43"/>
    <mergeCell ref="C45:AC45"/>
    <mergeCell ref="D71:AC71"/>
    <mergeCell ref="C49:AC49"/>
    <mergeCell ref="C51:AC51"/>
    <mergeCell ref="C53:AC53"/>
    <mergeCell ref="C55:AC55"/>
    <mergeCell ref="C57:AC57"/>
    <mergeCell ref="D59:AC59"/>
    <mergeCell ref="C61:AC61"/>
    <mergeCell ref="D63:AC63"/>
    <mergeCell ref="D65:AC65"/>
    <mergeCell ref="D67:AC67"/>
    <mergeCell ref="D69:AC69"/>
    <mergeCell ref="C97:AC97"/>
    <mergeCell ref="C73:AC73"/>
    <mergeCell ref="C75:AC75"/>
    <mergeCell ref="C77:AC77"/>
    <mergeCell ref="D79:AC79"/>
    <mergeCell ref="C81:AC81"/>
    <mergeCell ref="C83:AC83"/>
    <mergeCell ref="C85:AC85"/>
    <mergeCell ref="C89:AC89"/>
    <mergeCell ref="C91:AC91"/>
    <mergeCell ref="C93:AC93"/>
    <mergeCell ref="C95:AC95"/>
    <mergeCell ref="D109:AC109"/>
    <mergeCell ref="F99:J99"/>
    <mergeCell ref="K99:Z99"/>
    <mergeCell ref="F100:J100"/>
    <mergeCell ref="K100:Z100"/>
    <mergeCell ref="F101:J101"/>
    <mergeCell ref="K101:Z101"/>
    <mergeCell ref="F102:J102"/>
    <mergeCell ref="K102:Z102"/>
    <mergeCell ref="F103:J103"/>
    <mergeCell ref="K103:Z103"/>
    <mergeCell ref="C105:AC105"/>
    <mergeCell ref="G125:AC125"/>
    <mergeCell ref="I126:AC126"/>
    <mergeCell ref="G127:Q127"/>
    <mergeCell ref="U127:AC127"/>
    <mergeCell ref="D113:AC113"/>
    <mergeCell ref="H115:AC115"/>
    <mergeCell ref="H117:AC117"/>
    <mergeCell ref="C121:AC121"/>
    <mergeCell ref="G123:AC123"/>
    <mergeCell ref="K124:AC124"/>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 Módulo 1 Sección XII
Presentación</oddHeader>
    <oddFooter>&amp;LCenso Nacional de Gobiernos Estatales 2022&amp;R&amp;P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B1" s="101" t="s">
        <v>54</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ht="15" customHeight="1"/>
    <row r="3" spans="1:30" ht="45" customHeight="1">
      <c r="B3" s="103" t="s">
        <v>53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ht="15" customHeight="1"/>
    <row r="5" spans="1:30" ht="45" customHeight="1">
      <c r="B5" s="103" t="s">
        <v>52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0" ht="15" customHeight="1"/>
    <row r="7" spans="1:30" ht="60" customHeight="1">
      <c r="A7" s="49"/>
      <c r="B7" s="165" t="s">
        <v>200</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row>
    <row r="8" spans="1:30" ht="15" customHeight="1">
      <c r="A8" s="49"/>
      <c r="B8" s="54"/>
      <c r="C8" s="54"/>
      <c r="D8" s="54"/>
      <c r="E8" s="54"/>
      <c r="F8" s="54"/>
      <c r="G8" s="54"/>
      <c r="H8" s="54"/>
      <c r="I8" s="54"/>
      <c r="J8" s="54"/>
      <c r="K8" s="54"/>
      <c r="L8" s="54"/>
      <c r="M8" s="54"/>
      <c r="N8" s="54"/>
      <c r="O8" s="54"/>
      <c r="P8" s="54"/>
      <c r="Q8" s="54"/>
      <c r="R8" s="54"/>
      <c r="S8" s="54"/>
      <c r="T8" s="54"/>
      <c r="U8" s="4"/>
      <c r="V8" s="4"/>
      <c r="W8" s="4"/>
      <c r="X8" s="4"/>
      <c r="Y8" s="4"/>
      <c r="Z8" s="4"/>
      <c r="AA8"/>
      <c r="AB8"/>
      <c r="AC8"/>
      <c r="AD8"/>
    </row>
    <row r="9" spans="1:30" ht="15" customHeight="1" thickBot="1">
      <c r="A9" s="49"/>
      <c r="B9" s="51" t="s">
        <v>51</v>
      </c>
      <c r="C9" s="49"/>
      <c r="D9" s="49"/>
      <c r="E9" s="49"/>
      <c r="F9" s="49"/>
      <c r="G9" s="49"/>
      <c r="H9" s="49"/>
      <c r="I9" s="49"/>
      <c r="J9" s="49"/>
      <c r="K9" s="49"/>
      <c r="L9" s="49"/>
      <c r="M9" s="49"/>
      <c r="N9" s="51" t="s">
        <v>50</v>
      </c>
      <c r="O9" s="49"/>
      <c r="P9" s="49"/>
      <c r="Q9" s="49"/>
      <c r="R9" s="49"/>
      <c r="S9" s="49"/>
      <c r="T9" s="49"/>
      <c r="AA9" s="167" t="s">
        <v>49</v>
      </c>
      <c r="AB9" s="167"/>
      <c r="AC9" s="167"/>
      <c r="AD9" s="167"/>
    </row>
    <row r="10" spans="1:30" ht="15" customHeight="1" thickBot="1">
      <c r="B10" s="105" t="str">
        <f>IF(Presentación!B10="","",Presentación!B10)</f>
        <v>Veracruz de Ignacio de la Llave</v>
      </c>
      <c r="C10" s="106"/>
      <c r="D10" s="106"/>
      <c r="E10" s="106"/>
      <c r="F10" s="106"/>
      <c r="G10" s="106"/>
      <c r="H10" s="106"/>
      <c r="I10" s="106"/>
      <c r="J10" s="106"/>
      <c r="K10" s="106"/>
      <c r="L10" s="107"/>
      <c r="N10" s="105" t="str">
        <f>IF(Presentación!N10="","",Presentación!N10)</f>
        <v>230</v>
      </c>
      <c r="O10" s="107"/>
    </row>
    <row r="11" spans="1:30" ht="15" customHeight="1" thickBot="1"/>
    <row r="12" spans="1:30" ht="15" customHeight="1" thickBot="1">
      <c r="B12" s="144" t="s">
        <v>100</v>
      </c>
      <c r="C12" s="145"/>
      <c r="D12" s="145"/>
      <c r="E12" s="145"/>
      <c r="F12" s="145"/>
      <c r="G12" s="145"/>
      <c r="H12" s="145"/>
      <c r="I12" s="145"/>
      <c r="J12" s="145"/>
      <c r="K12" s="145"/>
      <c r="L12" s="145"/>
      <c r="M12" s="145"/>
      <c r="N12" s="145"/>
      <c r="O12" s="145"/>
      <c r="P12" s="145"/>
      <c r="Q12" s="145"/>
      <c r="R12" s="146"/>
      <c r="S12"/>
      <c r="T12" s="147" t="s">
        <v>101</v>
      </c>
      <c r="U12" s="148"/>
      <c r="V12" s="148"/>
      <c r="W12" s="148"/>
      <c r="X12" s="148"/>
      <c r="Y12" s="148"/>
      <c r="Z12" s="148"/>
      <c r="AA12" s="148"/>
      <c r="AB12" s="148"/>
      <c r="AC12" s="148"/>
      <c r="AD12" s="149"/>
    </row>
    <row r="13" spans="1:30" ht="48" customHeight="1" thickBot="1">
      <c r="B13" s="27"/>
      <c r="C13" s="150" t="s">
        <v>165</v>
      </c>
      <c r="D13" s="150"/>
      <c r="E13" s="150"/>
      <c r="F13" s="150"/>
      <c r="G13" s="150"/>
      <c r="H13" s="150"/>
      <c r="I13" s="150"/>
      <c r="J13" s="150"/>
      <c r="K13" s="150"/>
      <c r="L13" s="150"/>
      <c r="M13" s="150"/>
      <c r="N13" s="150"/>
      <c r="O13" s="150"/>
      <c r="P13" s="150"/>
      <c r="Q13" s="150"/>
      <c r="R13" s="28"/>
      <c r="S13"/>
      <c r="T13" s="151" t="s">
        <v>102</v>
      </c>
      <c r="U13" s="152"/>
      <c r="V13" s="152"/>
      <c r="W13" s="152"/>
      <c r="X13" s="152"/>
      <c r="Y13" s="152"/>
      <c r="Z13" s="152"/>
      <c r="AA13" s="152"/>
      <c r="AB13" s="152"/>
      <c r="AC13" s="152"/>
      <c r="AD13" s="153"/>
    </row>
    <row r="14" spans="1:30" ht="15" customHeight="1">
      <c r="B14" s="29"/>
      <c r="C14"/>
      <c r="D14"/>
      <c r="E14"/>
      <c r="F14"/>
      <c r="G14"/>
      <c r="H14"/>
      <c r="I14"/>
      <c r="J14"/>
      <c r="K14"/>
      <c r="L14"/>
      <c r="M14"/>
      <c r="N14"/>
      <c r="O14"/>
      <c r="P14"/>
      <c r="Q14"/>
      <c r="R14" s="30"/>
      <c r="S14"/>
      <c r="T14" s="29"/>
      <c r="U14"/>
      <c r="V14"/>
      <c r="W14" s="31"/>
      <c r="X14" s="32" t="s">
        <v>103</v>
      </c>
      <c r="Y14" s="32"/>
      <c r="Z14" s="32" t="s">
        <v>103</v>
      </c>
      <c r="AA14" s="33"/>
      <c r="AB14"/>
      <c r="AC14"/>
      <c r="AD14" s="30"/>
    </row>
    <row r="15" spans="1:30" ht="15" customHeight="1">
      <c r="B15" s="29"/>
      <c r="C15" s="26" t="s">
        <v>104</v>
      </c>
      <c r="H15" s="140"/>
      <c r="I15" s="140"/>
      <c r="J15" s="140"/>
      <c r="K15" s="140"/>
      <c r="L15" s="140"/>
      <c r="M15" s="140"/>
      <c r="N15" s="140"/>
      <c r="O15" s="140"/>
      <c r="P15" s="140"/>
      <c r="Q15" s="140"/>
      <c r="R15" s="30"/>
      <c r="S15"/>
      <c r="T15" s="29"/>
      <c r="U15"/>
      <c r="V15"/>
      <c r="W15" s="34" t="s">
        <v>105</v>
      </c>
      <c r="Y15" s="34" t="s">
        <v>106</v>
      </c>
      <c r="AA15" s="34" t="s">
        <v>107</v>
      </c>
      <c r="AB15"/>
      <c r="AC15"/>
      <c r="AD15" s="30"/>
    </row>
    <row r="16" spans="1:30" ht="15" customHeight="1">
      <c r="B16" s="29"/>
      <c r="C16" s="26" t="s">
        <v>172</v>
      </c>
      <c r="F16" s="164"/>
      <c r="G16" s="164"/>
      <c r="H16" s="164"/>
      <c r="I16" s="164"/>
      <c r="J16" s="164"/>
      <c r="K16" s="164"/>
      <c r="L16" s="164"/>
      <c r="M16" s="164"/>
      <c r="N16" s="164"/>
      <c r="O16" s="164"/>
      <c r="P16" s="164"/>
      <c r="Q16" s="164"/>
      <c r="R16" s="30"/>
      <c r="S16"/>
      <c r="T16" s="29"/>
      <c r="U16" s="141" t="s">
        <v>108</v>
      </c>
      <c r="V16" s="142"/>
      <c r="W16" s="142"/>
      <c r="X16" s="142"/>
      <c r="Y16" s="142"/>
      <c r="Z16" s="142"/>
      <c r="AA16" s="142"/>
      <c r="AB16" s="142"/>
      <c r="AC16" s="143"/>
      <c r="AD16" s="30"/>
    </row>
    <row r="17" spans="2:30" ht="15" customHeight="1">
      <c r="B17" s="29"/>
      <c r="C17" s="26" t="s">
        <v>109</v>
      </c>
      <c r="G17" s="154"/>
      <c r="H17" s="154"/>
      <c r="I17" s="154"/>
      <c r="J17" s="154"/>
      <c r="K17" s="154"/>
      <c r="L17" s="154"/>
      <c r="M17" s="154"/>
      <c r="N17" s="154"/>
      <c r="O17" s="154"/>
      <c r="P17" s="154"/>
      <c r="Q17" s="154"/>
      <c r="R17" s="30"/>
      <c r="S17"/>
      <c r="T17" s="29"/>
      <c r="U17" s="155"/>
      <c r="V17" s="156"/>
      <c r="W17" s="156"/>
      <c r="X17" s="156"/>
      <c r="Y17" s="156"/>
      <c r="Z17" s="156"/>
      <c r="AA17" s="156"/>
      <c r="AB17" s="156"/>
      <c r="AC17" s="157"/>
      <c r="AD17" s="30"/>
    </row>
    <row r="18" spans="2:30" ht="15" customHeight="1">
      <c r="B18" s="29"/>
      <c r="C18" s="26" t="s">
        <v>110</v>
      </c>
      <c r="H18" s="154"/>
      <c r="I18" s="154"/>
      <c r="J18" s="154"/>
      <c r="K18" s="154"/>
      <c r="L18" s="154"/>
      <c r="M18" s="154"/>
      <c r="N18" s="154"/>
      <c r="O18" s="154"/>
      <c r="P18" s="154"/>
      <c r="Q18" s="154"/>
      <c r="R18" s="30"/>
      <c r="S18"/>
      <c r="T18" s="29"/>
      <c r="U18" s="158"/>
      <c r="V18" s="159"/>
      <c r="W18" s="159"/>
      <c r="X18" s="159"/>
      <c r="Y18" s="159"/>
      <c r="Z18" s="159"/>
      <c r="AA18" s="159"/>
      <c r="AB18" s="159"/>
      <c r="AC18" s="160"/>
      <c r="AD18" s="30"/>
    </row>
    <row r="19" spans="2:30" ht="15" customHeight="1">
      <c r="B19" s="29"/>
      <c r="C19" s="26" t="s">
        <v>111</v>
      </c>
      <c r="H19" s="154"/>
      <c r="I19" s="154"/>
      <c r="J19" s="154"/>
      <c r="K19" s="154"/>
      <c r="L19" s="154"/>
      <c r="M19" s="154"/>
      <c r="N19" s="154"/>
      <c r="O19" s="154"/>
      <c r="P19" s="154"/>
      <c r="Q19" s="154"/>
      <c r="R19" s="30"/>
      <c r="S19"/>
      <c r="T19" s="29"/>
      <c r="U19" s="158"/>
      <c r="V19" s="159"/>
      <c r="W19" s="159"/>
      <c r="X19" s="159"/>
      <c r="Y19" s="159"/>
      <c r="Z19" s="159"/>
      <c r="AA19" s="159"/>
      <c r="AB19" s="159"/>
      <c r="AC19" s="160"/>
      <c r="AD19" s="30"/>
    </row>
    <row r="20" spans="2:30" ht="15" customHeight="1">
      <c r="B20" s="29"/>
      <c r="C20" s="26" t="s">
        <v>96</v>
      </c>
      <c r="E20" s="164"/>
      <c r="F20" s="164"/>
      <c r="G20" s="164"/>
      <c r="H20" s="164"/>
      <c r="I20" s="164"/>
      <c r="J20" s="164"/>
      <c r="K20" s="164"/>
      <c r="L20" s="164"/>
      <c r="M20" s="164"/>
      <c r="N20" s="164"/>
      <c r="O20" s="164"/>
      <c r="P20" s="164"/>
      <c r="Q20" s="164"/>
      <c r="R20" s="30"/>
      <c r="S20"/>
      <c r="T20" s="29"/>
      <c r="U20" s="158"/>
      <c r="V20" s="159"/>
      <c r="W20" s="159"/>
      <c r="X20" s="159"/>
      <c r="Y20" s="159"/>
      <c r="Z20" s="159"/>
      <c r="AA20" s="159"/>
      <c r="AB20" s="159"/>
      <c r="AC20" s="160"/>
      <c r="AD20" s="30"/>
    </row>
    <row r="21" spans="2:30" ht="15" customHeight="1">
      <c r="B21" s="29"/>
      <c r="C21" s="26" t="s">
        <v>98</v>
      </c>
      <c r="F21" s="154"/>
      <c r="G21" s="154"/>
      <c r="H21" s="154"/>
      <c r="I21" s="154"/>
      <c r="J21" s="154"/>
      <c r="K21" s="154"/>
      <c r="L21" s="154"/>
      <c r="M21" s="154"/>
      <c r="N21" s="154"/>
      <c r="O21" s="154"/>
      <c r="P21" s="154"/>
      <c r="Q21" s="154"/>
      <c r="R21" s="30"/>
      <c r="S21"/>
      <c r="T21" s="29"/>
      <c r="U21" s="158"/>
      <c r="V21" s="159"/>
      <c r="W21" s="159"/>
      <c r="X21" s="159"/>
      <c r="Y21" s="159"/>
      <c r="Z21" s="159"/>
      <c r="AA21" s="159"/>
      <c r="AB21" s="159"/>
      <c r="AC21" s="160"/>
      <c r="AD21" s="30"/>
    </row>
    <row r="22" spans="2:30" ht="15" customHeight="1">
      <c r="B22" s="29"/>
      <c r="C22" s="26" t="s">
        <v>97</v>
      </c>
      <c r="F22" s="35"/>
      <c r="G22" s="35"/>
      <c r="H22" s="154"/>
      <c r="I22" s="154"/>
      <c r="J22" s="154"/>
      <c r="K22" s="154"/>
      <c r="L22" s="154"/>
      <c r="M22" s="154"/>
      <c r="N22" s="154"/>
      <c r="O22" s="154"/>
      <c r="P22" s="154"/>
      <c r="Q22" s="154"/>
      <c r="R22" s="30"/>
      <c r="S22"/>
      <c r="T22" s="29"/>
      <c r="U22" s="161"/>
      <c r="V22" s="162"/>
      <c r="W22" s="162"/>
      <c r="X22" s="162"/>
      <c r="Y22" s="162"/>
      <c r="Z22" s="162"/>
      <c r="AA22" s="162"/>
      <c r="AB22" s="162"/>
      <c r="AC22" s="163"/>
      <c r="AD22" s="30"/>
    </row>
    <row r="23" spans="2:30" ht="15" customHeight="1" thickBot="1">
      <c r="B23" s="36"/>
      <c r="C23" s="37"/>
      <c r="D23" s="37"/>
      <c r="E23" s="37"/>
      <c r="F23" s="37"/>
      <c r="G23" s="37"/>
      <c r="H23" s="37"/>
      <c r="I23" s="37"/>
      <c r="J23" s="37"/>
      <c r="K23" s="37"/>
      <c r="L23" s="37"/>
      <c r="M23" s="37"/>
      <c r="N23" s="37"/>
      <c r="O23" s="37"/>
      <c r="P23" s="37"/>
      <c r="Q23" s="37"/>
      <c r="R23" s="38"/>
      <c r="S23"/>
      <c r="T23" s="36"/>
      <c r="U23" s="37"/>
      <c r="V23" s="37"/>
      <c r="W23" s="37"/>
      <c r="X23" s="37"/>
      <c r="Y23" s="37"/>
      <c r="Z23" s="37"/>
      <c r="AA23" s="37"/>
      <c r="AB23" s="37"/>
      <c r="AC23" s="37"/>
      <c r="AD23" s="38"/>
    </row>
    <row r="24" spans="2:30" ht="15" customHeight="1" thickBot="1">
      <c r="B24"/>
      <c r="C24"/>
      <c r="D24"/>
      <c r="E24"/>
      <c r="F24"/>
      <c r="G24"/>
      <c r="H24"/>
      <c r="I24"/>
      <c r="J24"/>
      <c r="K24"/>
      <c r="L24"/>
      <c r="M24"/>
      <c r="N24"/>
      <c r="O24"/>
      <c r="P24"/>
      <c r="Q24"/>
      <c r="R24"/>
      <c r="S24"/>
      <c r="T24" s="39"/>
      <c r="U24"/>
      <c r="V24"/>
      <c r="W24"/>
      <c r="X24"/>
      <c r="Y24"/>
      <c r="Z24"/>
      <c r="AA24"/>
      <c r="AB24"/>
      <c r="AC24"/>
      <c r="AD24"/>
    </row>
    <row r="25" spans="2:30" ht="15" customHeight="1" thickBot="1">
      <c r="B25" s="144" t="s">
        <v>112</v>
      </c>
      <c r="C25" s="145"/>
      <c r="D25" s="145"/>
      <c r="E25" s="145"/>
      <c r="F25" s="145"/>
      <c r="G25" s="145"/>
      <c r="H25" s="145"/>
      <c r="I25" s="145"/>
      <c r="J25" s="145"/>
      <c r="K25" s="145"/>
      <c r="L25" s="145"/>
      <c r="M25" s="145"/>
      <c r="N25" s="145"/>
      <c r="O25" s="145"/>
      <c r="P25" s="145"/>
      <c r="Q25" s="145"/>
      <c r="R25" s="146"/>
      <c r="S25"/>
      <c r="T25" s="147" t="s">
        <v>101</v>
      </c>
      <c r="U25" s="148"/>
      <c r="V25" s="148"/>
      <c r="W25" s="148"/>
      <c r="X25" s="148"/>
      <c r="Y25" s="148"/>
      <c r="Z25" s="148"/>
      <c r="AA25" s="148"/>
      <c r="AB25" s="148"/>
      <c r="AC25" s="148"/>
      <c r="AD25" s="149"/>
    </row>
    <row r="26" spans="2:30" ht="60" customHeight="1" thickBot="1">
      <c r="B26" s="27"/>
      <c r="C26" s="150" t="s">
        <v>166</v>
      </c>
      <c r="D26" s="150"/>
      <c r="E26" s="150"/>
      <c r="F26" s="150"/>
      <c r="G26" s="150"/>
      <c r="H26" s="150"/>
      <c r="I26" s="150"/>
      <c r="J26" s="150"/>
      <c r="K26" s="150"/>
      <c r="L26" s="150"/>
      <c r="M26" s="150"/>
      <c r="N26" s="150"/>
      <c r="O26" s="150"/>
      <c r="P26" s="150"/>
      <c r="Q26" s="150"/>
      <c r="R26" s="28"/>
      <c r="S26"/>
      <c r="T26" s="151" t="s">
        <v>102</v>
      </c>
      <c r="U26" s="152"/>
      <c r="V26" s="152"/>
      <c r="W26" s="152"/>
      <c r="X26" s="152"/>
      <c r="Y26" s="152"/>
      <c r="Z26" s="152"/>
      <c r="AA26" s="152"/>
      <c r="AB26" s="152"/>
      <c r="AC26" s="152"/>
      <c r="AD26" s="153"/>
    </row>
    <row r="27" spans="2:30" ht="15" customHeight="1">
      <c r="B27" s="29"/>
      <c r="C27"/>
      <c r="D27"/>
      <c r="E27"/>
      <c r="F27"/>
      <c r="G27"/>
      <c r="H27"/>
      <c r="I27"/>
      <c r="J27"/>
      <c r="K27"/>
      <c r="L27"/>
      <c r="M27"/>
      <c r="N27"/>
      <c r="O27"/>
      <c r="P27"/>
      <c r="Q27"/>
      <c r="R27" s="30"/>
      <c r="S27"/>
      <c r="T27" s="29"/>
      <c r="U27"/>
      <c r="V27"/>
      <c r="W27" s="70"/>
      <c r="X27" s="32" t="s">
        <v>103</v>
      </c>
      <c r="Y27" s="71"/>
      <c r="Z27" s="32" t="s">
        <v>103</v>
      </c>
      <c r="AA27" s="72"/>
      <c r="AB27"/>
      <c r="AC27"/>
      <c r="AD27" s="30"/>
    </row>
    <row r="28" spans="2:30" ht="15" customHeight="1">
      <c r="B28" s="29"/>
      <c r="C28" s="26" t="s">
        <v>104</v>
      </c>
      <c r="H28" s="140"/>
      <c r="I28" s="140"/>
      <c r="J28" s="140"/>
      <c r="K28" s="140"/>
      <c r="L28" s="140"/>
      <c r="M28" s="140"/>
      <c r="N28" s="140"/>
      <c r="O28" s="140"/>
      <c r="P28" s="140"/>
      <c r="Q28" s="140"/>
      <c r="R28" s="30"/>
      <c r="S28"/>
      <c r="T28" s="29"/>
      <c r="U28"/>
      <c r="V28"/>
      <c r="W28" s="34" t="s">
        <v>105</v>
      </c>
      <c r="Y28" s="34" t="s">
        <v>106</v>
      </c>
      <c r="AA28" s="34" t="s">
        <v>107</v>
      </c>
      <c r="AB28"/>
      <c r="AC28"/>
      <c r="AD28" s="30"/>
    </row>
    <row r="29" spans="2:30" ht="15" customHeight="1">
      <c r="B29" s="29"/>
      <c r="C29" s="26" t="s">
        <v>172</v>
      </c>
      <c r="F29" s="140"/>
      <c r="G29" s="140"/>
      <c r="H29" s="140"/>
      <c r="I29" s="140"/>
      <c r="J29" s="140"/>
      <c r="K29" s="140"/>
      <c r="L29" s="140"/>
      <c r="M29" s="140"/>
      <c r="N29" s="140"/>
      <c r="O29" s="140"/>
      <c r="P29" s="140"/>
      <c r="Q29" s="140"/>
      <c r="R29" s="30"/>
      <c r="S29"/>
      <c r="T29" s="29"/>
      <c r="U29" s="141" t="s">
        <v>108</v>
      </c>
      <c r="V29" s="142"/>
      <c r="W29" s="142"/>
      <c r="X29" s="142"/>
      <c r="Y29" s="142"/>
      <c r="Z29" s="142"/>
      <c r="AA29" s="142"/>
      <c r="AB29" s="142"/>
      <c r="AC29" s="143"/>
      <c r="AD29" s="30"/>
    </row>
    <row r="30" spans="2:30" ht="15" customHeight="1">
      <c r="B30" s="29"/>
      <c r="C30" s="26" t="s">
        <v>109</v>
      </c>
      <c r="G30" s="130"/>
      <c r="H30" s="130"/>
      <c r="I30" s="130"/>
      <c r="J30" s="130"/>
      <c r="K30" s="130"/>
      <c r="L30" s="130"/>
      <c r="M30" s="130"/>
      <c r="N30" s="130"/>
      <c r="O30" s="130"/>
      <c r="P30" s="130"/>
      <c r="Q30" s="130"/>
      <c r="R30" s="30"/>
      <c r="S30"/>
      <c r="T30" s="29"/>
      <c r="U30" s="131"/>
      <c r="V30" s="132"/>
      <c r="W30" s="132"/>
      <c r="X30" s="132"/>
      <c r="Y30" s="132"/>
      <c r="Z30" s="132"/>
      <c r="AA30" s="132"/>
      <c r="AB30" s="132"/>
      <c r="AC30" s="133"/>
      <c r="AD30" s="30"/>
    </row>
    <row r="31" spans="2:30" ht="15" customHeight="1">
      <c r="B31" s="29"/>
      <c r="C31" s="26" t="s">
        <v>110</v>
      </c>
      <c r="H31" s="130"/>
      <c r="I31" s="130"/>
      <c r="J31" s="130"/>
      <c r="K31" s="130"/>
      <c r="L31" s="130"/>
      <c r="M31" s="130"/>
      <c r="N31" s="130"/>
      <c r="O31" s="130"/>
      <c r="P31" s="130"/>
      <c r="Q31" s="130"/>
      <c r="R31" s="30"/>
      <c r="S31"/>
      <c r="T31" s="29"/>
      <c r="U31" s="134"/>
      <c r="V31" s="135"/>
      <c r="W31" s="135"/>
      <c r="X31" s="135"/>
      <c r="Y31" s="135"/>
      <c r="Z31" s="135"/>
      <c r="AA31" s="135"/>
      <c r="AB31" s="135"/>
      <c r="AC31" s="136"/>
      <c r="AD31" s="30"/>
    </row>
    <row r="32" spans="2:30" ht="15" customHeight="1">
      <c r="B32" s="29"/>
      <c r="C32" s="26" t="s">
        <v>111</v>
      </c>
      <c r="H32" s="130"/>
      <c r="I32" s="130"/>
      <c r="J32" s="130"/>
      <c r="K32" s="130"/>
      <c r="L32" s="130"/>
      <c r="M32" s="130"/>
      <c r="N32" s="130"/>
      <c r="O32" s="130"/>
      <c r="P32" s="130"/>
      <c r="Q32" s="130"/>
      <c r="R32" s="30"/>
      <c r="S32"/>
      <c r="T32" s="29"/>
      <c r="U32" s="134"/>
      <c r="V32" s="135"/>
      <c r="W32" s="135"/>
      <c r="X32" s="135"/>
      <c r="Y32" s="135"/>
      <c r="Z32" s="135"/>
      <c r="AA32" s="135"/>
      <c r="AB32" s="135"/>
      <c r="AC32" s="136"/>
      <c r="AD32" s="30"/>
    </row>
    <row r="33" spans="2:30" ht="15" customHeight="1">
      <c r="B33" s="29"/>
      <c r="C33" s="26" t="s">
        <v>96</v>
      </c>
      <c r="E33" s="140"/>
      <c r="F33" s="140"/>
      <c r="G33" s="140"/>
      <c r="H33" s="140"/>
      <c r="I33" s="140"/>
      <c r="J33" s="140"/>
      <c r="K33" s="140"/>
      <c r="L33" s="140"/>
      <c r="M33" s="140"/>
      <c r="N33" s="140"/>
      <c r="O33" s="140"/>
      <c r="P33" s="140"/>
      <c r="Q33" s="140"/>
      <c r="R33" s="30"/>
      <c r="S33"/>
      <c r="T33" s="29"/>
      <c r="U33" s="134"/>
      <c r="V33" s="135"/>
      <c r="W33" s="135"/>
      <c r="X33" s="135"/>
      <c r="Y33" s="135"/>
      <c r="Z33" s="135"/>
      <c r="AA33" s="135"/>
      <c r="AB33" s="135"/>
      <c r="AC33" s="136"/>
      <c r="AD33" s="30"/>
    </row>
    <row r="34" spans="2:30" ht="15" customHeight="1">
      <c r="B34" s="29"/>
      <c r="C34" s="26" t="s">
        <v>98</v>
      </c>
      <c r="F34" s="130"/>
      <c r="G34" s="130"/>
      <c r="H34" s="130"/>
      <c r="I34" s="130"/>
      <c r="J34" s="130"/>
      <c r="K34" s="130"/>
      <c r="L34" s="130"/>
      <c r="M34" s="130"/>
      <c r="N34" s="130"/>
      <c r="O34" s="130"/>
      <c r="P34" s="130"/>
      <c r="Q34" s="130"/>
      <c r="R34" s="30"/>
      <c r="S34"/>
      <c r="T34" s="29"/>
      <c r="U34" s="134"/>
      <c r="V34" s="135"/>
      <c r="W34" s="135"/>
      <c r="X34" s="135"/>
      <c r="Y34" s="135"/>
      <c r="Z34" s="135"/>
      <c r="AA34" s="135"/>
      <c r="AB34" s="135"/>
      <c r="AC34" s="136"/>
      <c r="AD34" s="30"/>
    </row>
    <row r="35" spans="2:30" ht="15" customHeight="1">
      <c r="B35" s="29"/>
      <c r="C35" s="26" t="s">
        <v>97</v>
      </c>
      <c r="F35" s="35"/>
      <c r="G35" s="35"/>
      <c r="H35" s="130"/>
      <c r="I35" s="130"/>
      <c r="J35" s="130"/>
      <c r="K35" s="130"/>
      <c r="L35" s="130"/>
      <c r="M35" s="130"/>
      <c r="N35" s="130"/>
      <c r="O35" s="130"/>
      <c r="P35" s="130"/>
      <c r="Q35" s="130"/>
      <c r="R35" s="30"/>
      <c r="S35"/>
      <c r="T35" s="29"/>
      <c r="U35" s="137"/>
      <c r="V35" s="138"/>
      <c r="W35" s="138"/>
      <c r="X35" s="138"/>
      <c r="Y35" s="138"/>
      <c r="Z35" s="138"/>
      <c r="AA35" s="138"/>
      <c r="AB35" s="138"/>
      <c r="AC35" s="139"/>
      <c r="AD35" s="30"/>
    </row>
    <row r="36" spans="2:30" ht="15" customHeight="1" thickBot="1">
      <c r="B36" s="36"/>
      <c r="C36" s="37"/>
      <c r="D36" s="37"/>
      <c r="E36" s="37"/>
      <c r="F36" s="37"/>
      <c r="G36" s="37"/>
      <c r="H36" s="37"/>
      <c r="I36" s="37"/>
      <c r="J36" s="37"/>
      <c r="K36" s="37"/>
      <c r="L36" s="37"/>
      <c r="M36" s="37"/>
      <c r="N36" s="37"/>
      <c r="O36" s="37"/>
      <c r="P36" s="37"/>
      <c r="Q36" s="37"/>
      <c r="R36" s="38"/>
      <c r="S36"/>
      <c r="T36" s="36"/>
      <c r="U36" s="37"/>
      <c r="V36" s="37"/>
      <c r="W36" s="37"/>
      <c r="X36" s="37"/>
      <c r="Y36" s="37"/>
      <c r="Z36" s="37"/>
      <c r="AA36" s="37"/>
      <c r="AB36" s="37"/>
      <c r="AC36" s="37"/>
      <c r="AD36" s="38"/>
    </row>
    <row r="37" spans="2:30" ht="15" customHeight="1" thickBot="1">
      <c r="B37"/>
      <c r="C37"/>
      <c r="D37"/>
      <c r="E37"/>
      <c r="F37"/>
      <c r="G37"/>
      <c r="H37"/>
      <c r="I37"/>
      <c r="J37"/>
      <c r="K37"/>
      <c r="L37"/>
      <c r="M37"/>
      <c r="N37"/>
      <c r="O37"/>
      <c r="P37"/>
      <c r="Q37"/>
      <c r="R37"/>
      <c r="S37"/>
      <c r="T37" s="39"/>
      <c r="U37"/>
      <c r="V37"/>
      <c r="W37"/>
      <c r="X37"/>
      <c r="Y37"/>
      <c r="Z37"/>
      <c r="AA37"/>
      <c r="AB37"/>
      <c r="AC37"/>
      <c r="AD37"/>
    </row>
    <row r="38" spans="2:30" ht="15" customHeight="1" thickBot="1">
      <c r="B38" s="144" t="s">
        <v>113</v>
      </c>
      <c r="C38" s="145"/>
      <c r="D38" s="145"/>
      <c r="E38" s="145"/>
      <c r="F38" s="145"/>
      <c r="G38" s="145"/>
      <c r="H38" s="145"/>
      <c r="I38" s="145"/>
      <c r="J38" s="145"/>
      <c r="K38" s="145"/>
      <c r="L38" s="145"/>
      <c r="M38" s="145"/>
      <c r="N38" s="145"/>
      <c r="O38" s="145"/>
      <c r="P38" s="145"/>
      <c r="Q38" s="145"/>
      <c r="R38" s="146"/>
      <c r="S38"/>
      <c r="T38" s="147" t="s">
        <v>101</v>
      </c>
      <c r="U38" s="148"/>
      <c r="V38" s="148"/>
      <c r="W38" s="148"/>
      <c r="X38" s="148"/>
      <c r="Y38" s="148"/>
      <c r="Z38" s="148"/>
      <c r="AA38" s="148"/>
      <c r="AB38" s="148"/>
      <c r="AC38" s="148"/>
      <c r="AD38" s="149"/>
    </row>
    <row r="39" spans="2:30" ht="60" customHeight="1" thickBot="1">
      <c r="B39" s="27"/>
      <c r="C39" s="150" t="s">
        <v>167</v>
      </c>
      <c r="D39" s="150"/>
      <c r="E39" s="150"/>
      <c r="F39" s="150"/>
      <c r="G39" s="150"/>
      <c r="H39" s="150"/>
      <c r="I39" s="150"/>
      <c r="J39" s="150"/>
      <c r="K39" s="150"/>
      <c r="L39" s="150"/>
      <c r="M39" s="150"/>
      <c r="N39" s="150"/>
      <c r="O39" s="150"/>
      <c r="P39" s="150"/>
      <c r="Q39" s="150"/>
      <c r="R39" s="28"/>
      <c r="S39"/>
      <c r="T39" s="151" t="s">
        <v>102</v>
      </c>
      <c r="U39" s="152"/>
      <c r="V39" s="152"/>
      <c r="W39" s="152"/>
      <c r="X39" s="152"/>
      <c r="Y39" s="152"/>
      <c r="Z39" s="152"/>
      <c r="AA39" s="152"/>
      <c r="AB39" s="152"/>
      <c r="AC39" s="152"/>
      <c r="AD39" s="153"/>
    </row>
    <row r="40" spans="2:30" ht="15" customHeight="1">
      <c r="B40" s="29"/>
      <c r="C40"/>
      <c r="D40"/>
      <c r="E40"/>
      <c r="F40"/>
      <c r="G40"/>
      <c r="H40"/>
      <c r="I40"/>
      <c r="J40"/>
      <c r="K40"/>
      <c r="L40"/>
      <c r="M40"/>
      <c r="N40"/>
      <c r="O40"/>
      <c r="P40"/>
      <c r="Q40"/>
      <c r="R40" s="30"/>
      <c r="S40"/>
      <c r="T40" s="29"/>
      <c r="U40"/>
      <c r="V40"/>
      <c r="W40" s="70"/>
      <c r="X40" s="32" t="s">
        <v>103</v>
      </c>
      <c r="Y40" s="71"/>
      <c r="Z40" s="32" t="s">
        <v>103</v>
      </c>
      <c r="AA40" s="72"/>
      <c r="AB40"/>
      <c r="AC40"/>
      <c r="AD40" s="30"/>
    </row>
    <row r="41" spans="2:30" ht="15" customHeight="1">
      <c r="B41" s="29"/>
      <c r="C41" s="26" t="s">
        <v>104</v>
      </c>
      <c r="H41" s="140"/>
      <c r="I41" s="140"/>
      <c r="J41" s="140"/>
      <c r="K41" s="140"/>
      <c r="L41" s="140"/>
      <c r="M41" s="140"/>
      <c r="N41" s="140"/>
      <c r="O41" s="140"/>
      <c r="P41" s="140"/>
      <c r="Q41" s="140"/>
      <c r="R41" s="30"/>
      <c r="S41"/>
      <c r="T41" s="29"/>
      <c r="U41"/>
      <c r="V41"/>
      <c r="W41" s="34" t="s">
        <v>105</v>
      </c>
      <c r="Y41" s="34" t="s">
        <v>106</v>
      </c>
      <c r="AA41" s="34" t="s">
        <v>107</v>
      </c>
      <c r="AB41"/>
      <c r="AC41"/>
      <c r="AD41" s="30"/>
    </row>
    <row r="42" spans="2:30" ht="15" customHeight="1">
      <c r="B42" s="29"/>
      <c r="C42" s="26" t="s">
        <v>172</v>
      </c>
      <c r="F42" s="140"/>
      <c r="G42" s="140"/>
      <c r="H42" s="140"/>
      <c r="I42" s="140"/>
      <c r="J42" s="140"/>
      <c r="K42" s="140"/>
      <c r="L42" s="140"/>
      <c r="M42" s="140"/>
      <c r="N42" s="140"/>
      <c r="O42" s="140"/>
      <c r="P42" s="140"/>
      <c r="Q42" s="140"/>
      <c r="R42" s="30"/>
      <c r="S42"/>
      <c r="T42" s="29"/>
      <c r="U42" s="141" t="s">
        <v>108</v>
      </c>
      <c r="V42" s="142"/>
      <c r="W42" s="142"/>
      <c r="X42" s="142"/>
      <c r="Y42" s="142"/>
      <c r="Z42" s="142"/>
      <c r="AA42" s="142"/>
      <c r="AB42" s="142"/>
      <c r="AC42" s="143"/>
      <c r="AD42" s="30"/>
    </row>
    <row r="43" spans="2:30" ht="15" customHeight="1">
      <c r="B43" s="29"/>
      <c r="C43" s="26" t="s">
        <v>109</v>
      </c>
      <c r="G43" s="130"/>
      <c r="H43" s="130"/>
      <c r="I43" s="130"/>
      <c r="J43" s="130"/>
      <c r="K43" s="130"/>
      <c r="L43" s="130"/>
      <c r="M43" s="130"/>
      <c r="N43" s="130"/>
      <c r="O43" s="130"/>
      <c r="P43" s="130"/>
      <c r="Q43" s="130"/>
      <c r="R43" s="30"/>
      <c r="S43"/>
      <c r="T43" s="29"/>
      <c r="U43" s="131"/>
      <c r="V43" s="132"/>
      <c r="W43" s="132"/>
      <c r="X43" s="132"/>
      <c r="Y43" s="132"/>
      <c r="Z43" s="132"/>
      <c r="AA43" s="132"/>
      <c r="AB43" s="132"/>
      <c r="AC43" s="133"/>
      <c r="AD43" s="30"/>
    </row>
    <row r="44" spans="2:30" ht="15" customHeight="1">
      <c r="B44" s="29"/>
      <c r="C44" s="26" t="s">
        <v>110</v>
      </c>
      <c r="H44" s="130"/>
      <c r="I44" s="130"/>
      <c r="J44" s="130"/>
      <c r="K44" s="130"/>
      <c r="L44" s="130"/>
      <c r="M44" s="130"/>
      <c r="N44" s="130"/>
      <c r="O44" s="130"/>
      <c r="P44" s="130"/>
      <c r="Q44" s="130"/>
      <c r="R44" s="30"/>
      <c r="S44"/>
      <c r="T44" s="29"/>
      <c r="U44" s="134"/>
      <c r="V44" s="135"/>
      <c r="W44" s="135"/>
      <c r="X44" s="135"/>
      <c r="Y44" s="135"/>
      <c r="Z44" s="135"/>
      <c r="AA44" s="135"/>
      <c r="AB44" s="135"/>
      <c r="AC44" s="136"/>
      <c r="AD44" s="30"/>
    </row>
    <row r="45" spans="2:30" ht="15" customHeight="1">
      <c r="B45" s="29"/>
      <c r="C45" s="26" t="s">
        <v>111</v>
      </c>
      <c r="H45" s="130"/>
      <c r="I45" s="130"/>
      <c r="J45" s="130"/>
      <c r="K45" s="130"/>
      <c r="L45" s="130"/>
      <c r="M45" s="130"/>
      <c r="N45" s="130"/>
      <c r="O45" s="130"/>
      <c r="P45" s="130"/>
      <c r="Q45" s="130"/>
      <c r="R45" s="30"/>
      <c r="S45"/>
      <c r="T45" s="29"/>
      <c r="U45" s="134"/>
      <c r="V45" s="135"/>
      <c r="W45" s="135"/>
      <c r="X45" s="135"/>
      <c r="Y45" s="135"/>
      <c r="Z45" s="135"/>
      <c r="AA45" s="135"/>
      <c r="AB45" s="135"/>
      <c r="AC45" s="136"/>
      <c r="AD45" s="30"/>
    </row>
    <row r="46" spans="2:30" ht="15" customHeight="1">
      <c r="B46" s="29"/>
      <c r="C46" s="26" t="s">
        <v>96</v>
      </c>
      <c r="E46" s="140"/>
      <c r="F46" s="140"/>
      <c r="G46" s="140"/>
      <c r="H46" s="140"/>
      <c r="I46" s="140"/>
      <c r="J46" s="140"/>
      <c r="K46" s="140"/>
      <c r="L46" s="140"/>
      <c r="M46" s="140"/>
      <c r="N46" s="140"/>
      <c r="O46" s="140"/>
      <c r="P46" s="140"/>
      <c r="Q46" s="140"/>
      <c r="R46" s="30"/>
      <c r="S46"/>
      <c r="T46" s="29"/>
      <c r="U46" s="134"/>
      <c r="V46" s="135"/>
      <c r="W46" s="135"/>
      <c r="X46" s="135"/>
      <c r="Y46" s="135"/>
      <c r="Z46" s="135"/>
      <c r="AA46" s="135"/>
      <c r="AB46" s="135"/>
      <c r="AC46" s="136"/>
      <c r="AD46" s="30"/>
    </row>
    <row r="47" spans="2:30" ht="15" customHeight="1">
      <c r="B47" s="29"/>
      <c r="C47" s="26" t="s">
        <v>98</v>
      </c>
      <c r="F47" s="130"/>
      <c r="G47" s="130"/>
      <c r="H47" s="130"/>
      <c r="I47" s="130"/>
      <c r="J47" s="130"/>
      <c r="K47" s="130"/>
      <c r="L47" s="130"/>
      <c r="M47" s="130"/>
      <c r="N47" s="130"/>
      <c r="O47" s="130"/>
      <c r="P47" s="130"/>
      <c r="Q47" s="130"/>
      <c r="R47" s="30"/>
      <c r="S47"/>
      <c r="T47" s="29"/>
      <c r="U47" s="134"/>
      <c r="V47" s="135"/>
      <c r="W47" s="135"/>
      <c r="X47" s="135"/>
      <c r="Y47" s="135"/>
      <c r="Z47" s="135"/>
      <c r="AA47" s="135"/>
      <c r="AB47" s="135"/>
      <c r="AC47" s="136"/>
      <c r="AD47" s="30"/>
    </row>
    <row r="48" spans="2:30" ht="15" customHeight="1">
      <c r="B48" s="29"/>
      <c r="C48" s="26" t="s">
        <v>97</v>
      </c>
      <c r="F48" s="35"/>
      <c r="G48" s="35"/>
      <c r="H48" s="130"/>
      <c r="I48" s="130"/>
      <c r="J48" s="130"/>
      <c r="K48" s="130"/>
      <c r="L48" s="130"/>
      <c r="M48" s="130"/>
      <c r="N48" s="130"/>
      <c r="O48" s="130"/>
      <c r="P48" s="130"/>
      <c r="Q48" s="130"/>
      <c r="R48" s="30"/>
      <c r="S48"/>
      <c r="T48" s="29"/>
      <c r="U48" s="137"/>
      <c r="V48" s="138"/>
      <c r="W48" s="138"/>
      <c r="X48" s="138"/>
      <c r="Y48" s="138"/>
      <c r="Z48" s="138"/>
      <c r="AA48" s="138"/>
      <c r="AB48" s="138"/>
      <c r="AC48" s="139"/>
      <c r="AD48" s="30"/>
    </row>
    <row r="49" spans="2:30" ht="15" customHeight="1" thickBot="1">
      <c r="B49" s="36"/>
      <c r="C49" s="37"/>
      <c r="D49" s="37"/>
      <c r="E49" s="37"/>
      <c r="F49" s="37"/>
      <c r="G49" s="37"/>
      <c r="H49" s="37"/>
      <c r="I49" s="37"/>
      <c r="J49" s="37"/>
      <c r="K49" s="37"/>
      <c r="L49" s="37"/>
      <c r="M49" s="37"/>
      <c r="N49" s="37"/>
      <c r="O49" s="37"/>
      <c r="P49" s="37"/>
      <c r="Q49" s="37"/>
      <c r="R49" s="38"/>
      <c r="S49"/>
      <c r="T49" s="36"/>
      <c r="U49" s="37"/>
      <c r="V49" s="37"/>
      <c r="W49" s="37"/>
      <c r="X49" s="37"/>
      <c r="Y49" s="37"/>
      <c r="Z49" s="37"/>
      <c r="AA49" s="37"/>
      <c r="AB49" s="37"/>
      <c r="AC49" s="37"/>
      <c r="AD49" s="38"/>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40"/>
      <c r="C51" s="41" t="s">
        <v>114</v>
      </c>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2"/>
    </row>
    <row r="52" spans="2:30" ht="72" customHeight="1" thickBot="1">
      <c r="B52" s="43"/>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44"/>
    </row>
    <row r="53" spans="2:30" ht="15" customHeight="1"/>
    <row r="54" spans="2:30" ht="15" customHeight="1"/>
    <row r="55" spans="2:30" ht="15" customHeight="1"/>
    <row r="56" spans="2:30" ht="15" customHeight="1"/>
    <row r="57" spans="2:30" ht="15" customHeight="1"/>
    <row r="58" spans="2:30" ht="15" customHeight="1"/>
  </sheetData>
  <sheetProtection algorithmName="SHA-512" hashValue="94XfZRjziJ6fvCWAn0yZEDpNylUQe/+Jiakiwg+Qy499Vq00C1WkOHhGeXXSz1eKRFUMAMfLBhJC86WQyzM6nA==" saltValue="b1GshWVngxzr5UEh4Gh4zg==" spinCount="100000" sheet="1" objects="1" scenarios="1"/>
  <mergeCells count="50">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C52:AC5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XII
Informantes</oddHeader>
    <oddFooter>&amp;LCenso Nacional de Gobiernos Estatales 2022&amp;R&amp;P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1" ht="173.25" customHeight="1">
      <c r="B1" s="101" t="s">
        <v>54</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1" ht="15" customHeight="1"/>
    <row r="3" spans="1:31" ht="45" customHeight="1">
      <c r="B3" s="103" t="s">
        <v>53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1" ht="15" customHeight="1"/>
    <row r="5" spans="1:31" ht="45" customHeight="1">
      <c r="B5" s="103" t="s">
        <v>52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1" ht="15" customHeight="1"/>
    <row r="7" spans="1:31" ht="60" customHeight="1">
      <c r="B7" s="103" t="s">
        <v>57</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1:31" ht="15" customHeight="1">
      <c r="B8" s="69"/>
      <c r="C8" s="69"/>
      <c r="D8" s="69"/>
      <c r="E8" s="69"/>
      <c r="F8" s="69"/>
      <c r="G8" s="69"/>
      <c r="H8" s="69"/>
      <c r="I8" s="69"/>
      <c r="J8" s="69"/>
      <c r="K8" s="69"/>
      <c r="L8" s="69"/>
      <c r="M8" s="69"/>
      <c r="N8" s="69"/>
      <c r="O8" s="69"/>
      <c r="P8" s="69"/>
      <c r="Q8" s="69"/>
      <c r="R8" s="69"/>
      <c r="S8" s="69"/>
      <c r="T8" s="69"/>
      <c r="U8" s="69"/>
      <c r="V8" s="69"/>
      <c r="W8" s="69"/>
      <c r="X8" s="69"/>
      <c r="Y8" s="69"/>
      <c r="Z8" s="69"/>
      <c r="AA8"/>
      <c r="AB8"/>
      <c r="AC8"/>
      <c r="AD8"/>
    </row>
    <row r="9" spans="1:31" ht="15" customHeight="1" thickBot="1">
      <c r="A9" s="49"/>
      <c r="B9" s="51" t="s">
        <v>51</v>
      </c>
      <c r="C9" s="49"/>
      <c r="D9" s="49"/>
      <c r="E9" s="49"/>
      <c r="F9" s="49"/>
      <c r="G9" s="49"/>
      <c r="H9" s="49"/>
      <c r="I9" s="49"/>
      <c r="J9" s="49"/>
      <c r="K9" s="49"/>
      <c r="L9" s="49"/>
      <c r="M9" s="49"/>
      <c r="N9" s="51" t="s">
        <v>50</v>
      </c>
      <c r="O9" s="49"/>
      <c r="P9" s="49"/>
      <c r="Q9" s="49"/>
      <c r="R9" s="49"/>
      <c r="S9" s="49"/>
      <c r="T9" s="49"/>
      <c r="U9" s="49"/>
      <c r="V9" s="49"/>
      <c r="W9" s="49"/>
      <c r="X9" s="49"/>
      <c r="Y9" s="49"/>
      <c r="Z9" s="49"/>
      <c r="AA9" s="182" t="s">
        <v>49</v>
      </c>
      <c r="AB9" s="182"/>
      <c r="AC9" s="182"/>
      <c r="AD9" s="182"/>
      <c r="AE9" s="49"/>
    </row>
    <row r="10" spans="1:31" ht="15" customHeight="1" thickBot="1">
      <c r="A10" s="49"/>
      <c r="B10" s="183" t="str">
        <f>IF(Presentación!B10="","",Presentación!B10)</f>
        <v>Veracruz de Ignacio de la Llave</v>
      </c>
      <c r="C10" s="184"/>
      <c r="D10" s="184"/>
      <c r="E10" s="184"/>
      <c r="F10" s="184"/>
      <c r="G10" s="184"/>
      <c r="H10" s="184"/>
      <c r="I10" s="184"/>
      <c r="J10" s="184"/>
      <c r="K10" s="184"/>
      <c r="L10" s="185"/>
      <c r="M10" s="49"/>
      <c r="N10" s="183" t="str">
        <f>IF(Presentación!N10="","",Presentación!N10)</f>
        <v>230</v>
      </c>
      <c r="O10" s="185"/>
      <c r="P10" s="49"/>
      <c r="Q10" s="49"/>
      <c r="R10" s="49"/>
      <c r="S10" s="49"/>
      <c r="T10" s="49"/>
      <c r="U10" s="49"/>
      <c r="V10" s="49"/>
      <c r="W10" s="49"/>
      <c r="X10" s="49"/>
      <c r="Y10" s="49"/>
      <c r="Z10" s="49"/>
      <c r="AA10" s="49"/>
      <c r="AB10" s="49"/>
      <c r="AC10" s="49"/>
      <c r="AD10" s="49"/>
      <c r="AE10" s="49"/>
    </row>
    <row r="11" spans="1:31" ht="15" customHeight="1" thickBot="1"/>
    <row r="12" spans="1:31" ht="15" customHeight="1" thickBot="1">
      <c r="B12" s="144" t="s">
        <v>168</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6"/>
    </row>
    <row r="13" spans="1:31" ht="24" customHeight="1">
      <c r="B13" s="186" t="s">
        <v>115</v>
      </c>
      <c r="C13" s="189" t="s">
        <v>173</v>
      </c>
      <c r="D13" s="189"/>
      <c r="E13" s="189"/>
      <c r="F13" s="189" t="s">
        <v>116</v>
      </c>
      <c r="G13" s="189"/>
      <c r="H13" s="189"/>
      <c r="I13" s="189" t="s">
        <v>117</v>
      </c>
      <c r="J13" s="189"/>
      <c r="K13" s="189"/>
      <c r="L13" s="189" t="s">
        <v>118</v>
      </c>
      <c r="M13" s="189"/>
      <c r="N13" s="189"/>
      <c r="O13" s="189" t="s">
        <v>119</v>
      </c>
      <c r="P13" s="189"/>
      <c r="Q13" s="189"/>
      <c r="R13" s="189"/>
      <c r="S13" s="189" t="s">
        <v>120</v>
      </c>
      <c r="T13" s="189"/>
      <c r="U13" s="189"/>
      <c r="V13" s="189" t="s">
        <v>121</v>
      </c>
      <c r="W13" s="189"/>
      <c r="X13" s="189"/>
      <c r="Y13" s="189" t="s">
        <v>189</v>
      </c>
      <c r="Z13" s="189"/>
      <c r="AA13" s="189"/>
      <c r="AB13" s="189"/>
      <c r="AC13" s="189"/>
      <c r="AD13" s="191"/>
    </row>
    <row r="14" spans="1:31" ht="15" customHeight="1">
      <c r="B14" s="187"/>
      <c r="C14" s="190"/>
      <c r="D14" s="190"/>
      <c r="E14" s="190"/>
      <c r="F14" s="190"/>
      <c r="G14" s="190"/>
      <c r="H14" s="190"/>
      <c r="I14" s="190"/>
      <c r="J14" s="190"/>
      <c r="K14" s="190"/>
      <c r="L14" s="190"/>
      <c r="M14" s="190"/>
      <c r="N14" s="190"/>
      <c r="O14" s="190"/>
      <c r="P14" s="190"/>
      <c r="Q14" s="190"/>
      <c r="R14" s="190"/>
      <c r="S14" s="190"/>
      <c r="T14" s="190"/>
      <c r="U14" s="190"/>
      <c r="V14" s="190"/>
      <c r="W14" s="190"/>
      <c r="X14" s="190"/>
      <c r="Y14" s="190" t="s">
        <v>176</v>
      </c>
      <c r="Z14" s="190"/>
      <c r="AA14" s="190"/>
      <c r="AB14" s="190" t="s">
        <v>174</v>
      </c>
      <c r="AC14" s="190"/>
      <c r="AD14" s="192"/>
    </row>
    <row r="15" spans="1:31" ht="120" customHeight="1">
      <c r="B15" s="188"/>
      <c r="C15" s="172" t="s">
        <v>122</v>
      </c>
      <c r="D15" s="172"/>
      <c r="E15" s="172"/>
      <c r="F15" s="172"/>
      <c r="G15" s="172"/>
      <c r="H15" s="172"/>
      <c r="I15" s="172"/>
      <c r="J15" s="172"/>
      <c r="K15" s="172"/>
      <c r="L15" s="172" t="s">
        <v>123</v>
      </c>
      <c r="M15" s="172"/>
      <c r="N15" s="172"/>
      <c r="O15" s="172" t="s">
        <v>124</v>
      </c>
      <c r="P15" s="173"/>
      <c r="Q15" s="173"/>
      <c r="R15" s="173"/>
      <c r="S15" s="172" t="s">
        <v>125</v>
      </c>
      <c r="T15" s="172"/>
      <c r="U15" s="172"/>
      <c r="V15" s="172" t="s">
        <v>126</v>
      </c>
      <c r="W15" s="172"/>
      <c r="X15" s="172"/>
      <c r="Y15" s="172" t="s">
        <v>177</v>
      </c>
      <c r="Z15" s="172"/>
      <c r="AA15" s="172"/>
      <c r="AB15" s="172" t="s">
        <v>127</v>
      </c>
      <c r="AC15" s="173"/>
      <c r="AD15" s="174"/>
    </row>
    <row r="16" spans="1:31" ht="36" customHeight="1">
      <c r="B16" s="55" t="s">
        <v>128</v>
      </c>
      <c r="C16" s="177" t="s">
        <v>129</v>
      </c>
      <c r="D16" s="177"/>
      <c r="E16" s="177"/>
      <c r="F16" s="177" t="s">
        <v>130</v>
      </c>
      <c r="G16" s="177"/>
      <c r="H16" s="177"/>
      <c r="I16" s="177" t="s">
        <v>131</v>
      </c>
      <c r="J16" s="177"/>
      <c r="K16" s="177"/>
      <c r="L16" s="177" t="s">
        <v>132</v>
      </c>
      <c r="M16" s="177"/>
      <c r="N16" s="177"/>
      <c r="O16" s="177" t="s">
        <v>133</v>
      </c>
      <c r="P16" s="181"/>
      <c r="Q16" s="181"/>
      <c r="R16" s="181"/>
      <c r="S16" s="177" t="s">
        <v>134</v>
      </c>
      <c r="T16" s="178"/>
      <c r="U16" s="178"/>
      <c r="V16" s="175" t="s">
        <v>135</v>
      </c>
      <c r="W16" s="176"/>
      <c r="X16" s="176"/>
      <c r="Y16" s="177" t="s">
        <v>178</v>
      </c>
      <c r="Z16" s="178"/>
      <c r="AA16" s="178"/>
      <c r="AB16" s="177" t="s">
        <v>136</v>
      </c>
      <c r="AC16" s="179"/>
      <c r="AD16" s="180"/>
    </row>
    <row r="17" spans="2:30" ht="15" customHeight="1">
      <c r="B17" s="45" t="s">
        <v>43</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1"/>
    </row>
    <row r="18" spans="2:30" ht="15" customHeight="1">
      <c r="B18" s="45" t="s">
        <v>42</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1"/>
    </row>
    <row r="19" spans="2:30" ht="15" customHeight="1">
      <c r="B19" s="45" t="s">
        <v>41</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2:30" ht="15" customHeight="1">
      <c r="B20" s="45" t="s">
        <v>40</v>
      </c>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1"/>
    </row>
    <row r="21" spans="2:30" ht="15" customHeight="1">
      <c r="B21" s="45" t="s">
        <v>39</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1"/>
    </row>
    <row r="22" spans="2:30" ht="15" customHeight="1">
      <c r="B22" s="45" t="s">
        <v>38</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1"/>
    </row>
    <row r="23" spans="2:30" ht="15" customHeight="1">
      <c r="B23" s="45" t="s">
        <v>37</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1"/>
    </row>
    <row r="24" spans="2:30" ht="15" customHeight="1">
      <c r="B24" s="45" t="s">
        <v>36</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1"/>
    </row>
    <row r="25" spans="2:30" ht="15" customHeight="1">
      <c r="B25" s="45" t="s">
        <v>35</v>
      </c>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1"/>
    </row>
    <row r="26" spans="2:30" ht="15" customHeight="1">
      <c r="B26" s="45" t="s">
        <v>34</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1"/>
    </row>
    <row r="27" spans="2:30" ht="15" customHeight="1">
      <c r="B27" s="45" t="s">
        <v>33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1"/>
    </row>
    <row r="28" spans="2:30" ht="15" customHeight="1">
      <c r="B28" s="45" t="s">
        <v>32</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1"/>
    </row>
    <row r="29" spans="2:30" ht="15" customHeight="1">
      <c r="B29" s="45" t="s">
        <v>31</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1"/>
    </row>
    <row r="30" spans="2:30" ht="15" customHeight="1">
      <c r="B30" s="45" t="s">
        <v>30</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1"/>
    </row>
    <row r="31" spans="2:30" ht="15" customHeight="1">
      <c r="B31" s="45" t="s">
        <v>29</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1"/>
    </row>
    <row r="32" spans="2:30" ht="15" customHeight="1">
      <c r="B32" s="45" t="s">
        <v>28</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1"/>
    </row>
    <row r="33" spans="2:30" ht="15" customHeight="1">
      <c r="B33" s="45" t="s">
        <v>27</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1"/>
    </row>
    <row r="34" spans="2:30" ht="15" customHeight="1">
      <c r="B34" s="45" t="s">
        <v>26</v>
      </c>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1"/>
    </row>
    <row r="35" spans="2:30" ht="15" customHeight="1">
      <c r="B35" s="45" t="s">
        <v>25</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1"/>
    </row>
    <row r="36" spans="2:30" ht="15" customHeight="1">
      <c r="B36" s="45" t="s">
        <v>24</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1"/>
    </row>
    <row r="37" spans="2:30" ht="15" customHeight="1">
      <c r="B37" s="45" t="s">
        <v>23</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1"/>
    </row>
    <row r="38" spans="2:30" ht="15" customHeight="1">
      <c r="B38" s="45" t="s">
        <v>22</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1"/>
    </row>
    <row r="39" spans="2:30" ht="15" customHeight="1">
      <c r="B39" s="45" t="s">
        <v>21</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1"/>
    </row>
    <row r="40" spans="2:30" ht="15" customHeight="1">
      <c r="B40" s="45" t="s">
        <v>20</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1"/>
    </row>
    <row r="41" spans="2:30" ht="15" customHeight="1">
      <c r="B41" s="45" t="s">
        <v>19</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1"/>
    </row>
    <row r="42" spans="2:30" ht="15" customHeight="1">
      <c r="B42" s="45" t="s">
        <v>137</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1"/>
    </row>
    <row r="43" spans="2:30" ht="15" customHeight="1">
      <c r="B43" s="45" t="s">
        <v>138</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1"/>
    </row>
    <row r="44" spans="2:30" ht="15" customHeight="1">
      <c r="B44" s="45" t="s">
        <v>139</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1"/>
    </row>
    <row r="45" spans="2:30" ht="15" customHeight="1">
      <c r="B45" s="45" t="s">
        <v>140</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1"/>
    </row>
    <row r="46" spans="2:30" ht="15" customHeight="1">
      <c r="B46" s="45" t="s">
        <v>141</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1"/>
    </row>
    <row r="47" spans="2:30" ht="15" customHeight="1">
      <c r="B47" s="45" t="s">
        <v>142</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1"/>
    </row>
    <row r="48" spans="2:30" ht="15" customHeight="1">
      <c r="B48" s="45" t="s">
        <v>143</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1"/>
    </row>
    <row r="49" spans="2:30" ht="15" customHeight="1">
      <c r="B49" s="45" t="s">
        <v>144</v>
      </c>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1"/>
    </row>
    <row r="50" spans="2:30" ht="15" customHeight="1">
      <c r="B50" s="45" t="s">
        <v>145</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1"/>
    </row>
    <row r="51" spans="2:30" ht="15" customHeight="1" thickBot="1">
      <c r="B51" s="46" t="s">
        <v>146</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9"/>
    </row>
    <row r="52" spans="2:30" ht="15" customHeight="1"/>
    <row r="53" spans="2:30" ht="15" customHeight="1"/>
    <row r="54" spans="2:30" ht="15" customHeight="1"/>
    <row r="55" spans="2:30" ht="15" customHeight="1"/>
    <row r="56" spans="2:30" ht="15" customHeight="1"/>
    <row r="57" spans="2:30" ht="15" customHeight="1"/>
  </sheetData>
  <sheetProtection algorithmName="SHA-512" hashValue="wzZEAYQT9PdTdwqFEYMQH8ZHyIrxrX64nngvCRJkxBjqXoAC/4Fo+TdhGz38B9x/3u9LhxiYA1rK5HHn3WmsvA==" saltValue="edxZDn4TO+QySMqxH1W8hg==" spinCount="100000" sheet="1" objects="1" scenarios="1"/>
  <mergeCells count="350">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V16:X16"/>
    <mergeCell ref="Y16:AA16"/>
    <mergeCell ref="AB16:AD16"/>
    <mergeCell ref="C17:E17"/>
    <mergeCell ref="F17:H17"/>
    <mergeCell ref="I17:K17"/>
    <mergeCell ref="L17:N17"/>
    <mergeCell ref="O17:R17"/>
    <mergeCell ref="S17:U17"/>
    <mergeCell ref="V17:X17"/>
    <mergeCell ref="C16:E16"/>
    <mergeCell ref="F16:H16"/>
    <mergeCell ref="I16:K16"/>
    <mergeCell ref="L16:N16"/>
    <mergeCell ref="O16:R16"/>
    <mergeCell ref="S16:U16"/>
    <mergeCell ref="Y17:AA17"/>
    <mergeCell ref="AB17:AD17"/>
    <mergeCell ref="C18:E18"/>
    <mergeCell ref="F18:H18"/>
    <mergeCell ref="I18:K18"/>
    <mergeCell ref="L18:N18"/>
    <mergeCell ref="O18:R18"/>
    <mergeCell ref="S18:U18"/>
    <mergeCell ref="V18:X18"/>
    <mergeCell ref="Y18:AA18"/>
    <mergeCell ref="AB18:AD18"/>
    <mergeCell ref="C19:E19"/>
    <mergeCell ref="F19:H19"/>
    <mergeCell ref="I19:K19"/>
    <mergeCell ref="L19:N19"/>
    <mergeCell ref="O19:R19"/>
    <mergeCell ref="S19:U19"/>
    <mergeCell ref="V19:X19"/>
    <mergeCell ref="Y19:AA19"/>
    <mergeCell ref="AB19:AD19"/>
    <mergeCell ref="V20:X20"/>
    <mergeCell ref="Y20:AA20"/>
    <mergeCell ref="AB20:AD20"/>
    <mergeCell ref="C21:E21"/>
    <mergeCell ref="F21:H21"/>
    <mergeCell ref="I21:K21"/>
    <mergeCell ref="L21:N21"/>
    <mergeCell ref="O21:R21"/>
    <mergeCell ref="S21:U21"/>
    <mergeCell ref="V21:X21"/>
    <mergeCell ref="C20:E20"/>
    <mergeCell ref="F20:H20"/>
    <mergeCell ref="I20:K20"/>
    <mergeCell ref="L20:N20"/>
    <mergeCell ref="O20:R20"/>
    <mergeCell ref="S20:U20"/>
    <mergeCell ref="Y21:AA21"/>
    <mergeCell ref="AB21:AD21"/>
    <mergeCell ref="C22:E22"/>
    <mergeCell ref="F22:H22"/>
    <mergeCell ref="I22:K22"/>
    <mergeCell ref="L22:N22"/>
    <mergeCell ref="O22:R22"/>
    <mergeCell ref="S22:U22"/>
    <mergeCell ref="V22:X22"/>
    <mergeCell ref="Y22:AA22"/>
    <mergeCell ref="AB22:AD22"/>
    <mergeCell ref="C23:E23"/>
    <mergeCell ref="F23:H23"/>
    <mergeCell ref="I23:K23"/>
    <mergeCell ref="L23:N23"/>
    <mergeCell ref="O23:R23"/>
    <mergeCell ref="S23:U23"/>
    <mergeCell ref="V23:X23"/>
    <mergeCell ref="Y23:AA23"/>
    <mergeCell ref="AB23:AD23"/>
    <mergeCell ref="V24:X24"/>
    <mergeCell ref="Y24:AA24"/>
    <mergeCell ref="AB24:AD24"/>
    <mergeCell ref="C25:E25"/>
    <mergeCell ref="F25:H25"/>
    <mergeCell ref="I25:K25"/>
    <mergeCell ref="L25:N25"/>
    <mergeCell ref="O25:R25"/>
    <mergeCell ref="S25:U25"/>
    <mergeCell ref="V25:X25"/>
    <mergeCell ref="C24:E24"/>
    <mergeCell ref="F24:H24"/>
    <mergeCell ref="I24:K24"/>
    <mergeCell ref="L24:N24"/>
    <mergeCell ref="O24:R24"/>
    <mergeCell ref="S24:U24"/>
    <mergeCell ref="Y25:AA25"/>
    <mergeCell ref="AB25:AD25"/>
    <mergeCell ref="C26:E26"/>
    <mergeCell ref="F26:H26"/>
    <mergeCell ref="I26:K26"/>
    <mergeCell ref="L26:N26"/>
    <mergeCell ref="O26:R26"/>
    <mergeCell ref="S26:U26"/>
    <mergeCell ref="V26:X26"/>
    <mergeCell ref="Y26:AA26"/>
    <mergeCell ref="AB26:AD26"/>
    <mergeCell ref="C27:E27"/>
    <mergeCell ref="F27:H27"/>
    <mergeCell ref="I27:K27"/>
    <mergeCell ref="L27:N27"/>
    <mergeCell ref="O27:R27"/>
    <mergeCell ref="S27:U27"/>
    <mergeCell ref="V27:X27"/>
    <mergeCell ref="Y27:AA27"/>
    <mergeCell ref="AB27:AD27"/>
    <mergeCell ref="V28:X28"/>
    <mergeCell ref="Y28:AA28"/>
    <mergeCell ref="AB28:AD28"/>
    <mergeCell ref="C29:E29"/>
    <mergeCell ref="F29:H29"/>
    <mergeCell ref="I29:K29"/>
    <mergeCell ref="L29:N29"/>
    <mergeCell ref="O29:R29"/>
    <mergeCell ref="S29:U29"/>
    <mergeCell ref="V29:X29"/>
    <mergeCell ref="C28:E28"/>
    <mergeCell ref="F28:H28"/>
    <mergeCell ref="I28:K28"/>
    <mergeCell ref="L28:N28"/>
    <mergeCell ref="O28:R28"/>
    <mergeCell ref="S28:U28"/>
    <mergeCell ref="Y29:AA29"/>
    <mergeCell ref="AB29:AD29"/>
    <mergeCell ref="C30:E30"/>
    <mergeCell ref="F30:H30"/>
    <mergeCell ref="I30:K30"/>
    <mergeCell ref="L30:N30"/>
    <mergeCell ref="O30:R30"/>
    <mergeCell ref="S30:U30"/>
    <mergeCell ref="V30:X30"/>
    <mergeCell ref="Y30:AA30"/>
    <mergeCell ref="AB30:AD30"/>
    <mergeCell ref="C31:E31"/>
    <mergeCell ref="F31:H31"/>
    <mergeCell ref="I31:K31"/>
    <mergeCell ref="L31:N31"/>
    <mergeCell ref="O31:R31"/>
    <mergeCell ref="S31:U31"/>
    <mergeCell ref="V31:X31"/>
    <mergeCell ref="Y31:AA31"/>
    <mergeCell ref="AB31:AD31"/>
    <mergeCell ref="V32:X32"/>
    <mergeCell ref="Y32:AA32"/>
    <mergeCell ref="AB32:AD32"/>
    <mergeCell ref="C33:E33"/>
    <mergeCell ref="F33:H33"/>
    <mergeCell ref="I33:K33"/>
    <mergeCell ref="L33:N33"/>
    <mergeCell ref="O33:R33"/>
    <mergeCell ref="S33:U33"/>
    <mergeCell ref="V33:X33"/>
    <mergeCell ref="C32:E32"/>
    <mergeCell ref="F32:H32"/>
    <mergeCell ref="I32:K32"/>
    <mergeCell ref="L32:N32"/>
    <mergeCell ref="O32:R32"/>
    <mergeCell ref="S32:U32"/>
    <mergeCell ref="Y33:AA33"/>
    <mergeCell ref="AB33:AD33"/>
    <mergeCell ref="C34:E34"/>
    <mergeCell ref="F34:H34"/>
    <mergeCell ref="I34:K34"/>
    <mergeCell ref="L34:N34"/>
    <mergeCell ref="O34:R34"/>
    <mergeCell ref="S34:U34"/>
    <mergeCell ref="V34:X34"/>
    <mergeCell ref="Y34:AA34"/>
    <mergeCell ref="AB34:AD34"/>
    <mergeCell ref="C35:E35"/>
    <mergeCell ref="F35:H35"/>
    <mergeCell ref="I35:K35"/>
    <mergeCell ref="L35:N35"/>
    <mergeCell ref="O35:R35"/>
    <mergeCell ref="S35:U35"/>
    <mergeCell ref="V35:X35"/>
    <mergeCell ref="Y35:AA35"/>
    <mergeCell ref="AB35:AD35"/>
    <mergeCell ref="V36:X36"/>
    <mergeCell ref="Y36:AA36"/>
    <mergeCell ref="AB36:AD36"/>
    <mergeCell ref="C37:E37"/>
    <mergeCell ref="F37:H37"/>
    <mergeCell ref="I37:K37"/>
    <mergeCell ref="L37:N37"/>
    <mergeCell ref="O37:R37"/>
    <mergeCell ref="S37:U37"/>
    <mergeCell ref="V37:X37"/>
    <mergeCell ref="C36:E36"/>
    <mergeCell ref="F36:H36"/>
    <mergeCell ref="I36:K36"/>
    <mergeCell ref="L36:N36"/>
    <mergeCell ref="O36:R36"/>
    <mergeCell ref="S36:U36"/>
    <mergeCell ref="Y37:AA37"/>
    <mergeCell ref="AB37:AD37"/>
    <mergeCell ref="C38:E38"/>
    <mergeCell ref="F38:H38"/>
    <mergeCell ref="I38:K38"/>
    <mergeCell ref="L38:N38"/>
    <mergeCell ref="O38:R38"/>
    <mergeCell ref="S38:U38"/>
    <mergeCell ref="V38:X38"/>
    <mergeCell ref="Y38:AA38"/>
    <mergeCell ref="AB38:AD38"/>
    <mergeCell ref="C39:E39"/>
    <mergeCell ref="F39:H39"/>
    <mergeCell ref="I39:K39"/>
    <mergeCell ref="L39:N39"/>
    <mergeCell ref="O39:R39"/>
    <mergeCell ref="S39:U39"/>
    <mergeCell ref="V39:X39"/>
    <mergeCell ref="Y39:AA39"/>
    <mergeCell ref="AB39:AD39"/>
    <mergeCell ref="V40:X40"/>
    <mergeCell ref="Y40:AA40"/>
    <mergeCell ref="AB40:AD40"/>
    <mergeCell ref="C41:E41"/>
    <mergeCell ref="F41:H41"/>
    <mergeCell ref="I41:K41"/>
    <mergeCell ref="L41:N41"/>
    <mergeCell ref="O41:R41"/>
    <mergeCell ref="S41:U41"/>
    <mergeCell ref="V41:X41"/>
    <mergeCell ref="C40:E40"/>
    <mergeCell ref="F40:H40"/>
    <mergeCell ref="I40:K40"/>
    <mergeCell ref="L40:N40"/>
    <mergeCell ref="O40:R40"/>
    <mergeCell ref="S40:U40"/>
    <mergeCell ref="Y41:AA41"/>
    <mergeCell ref="AB41:AD41"/>
    <mergeCell ref="C42:E42"/>
    <mergeCell ref="F42:H42"/>
    <mergeCell ref="I42:K42"/>
    <mergeCell ref="L42:N42"/>
    <mergeCell ref="O42:R42"/>
    <mergeCell ref="S42:U42"/>
    <mergeCell ref="V42:X42"/>
    <mergeCell ref="Y42:AA42"/>
    <mergeCell ref="AB42:AD42"/>
    <mergeCell ref="C43:E43"/>
    <mergeCell ref="F43:H43"/>
    <mergeCell ref="I43:K43"/>
    <mergeCell ref="L43:N43"/>
    <mergeCell ref="O43:R43"/>
    <mergeCell ref="S43:U43"/>
    <mergeCell ref="V43:X43"/>
    <mergeCell ref="Y43:AA43"/>
    <mergeCell ref="AB43:AD43"/>
    <mergeCell ref="V44:X44"/>
    <mergeCell ref="Y44:AA44"/>
    <mergeCell ref="AB44:AD44"/>
    <mergeCell ref="C45:E45"/>
    <mergeCell ref="F45:H45"/>
    <mergeCell ref="I45:K45"/>
    <mergeCell ref="L45:N45"/>
    <mergeCell ref="O45:R45"/>
    <mergeCell ref="S45:U45"/>
    <mergeCell ref="V45:X45"/>
    <mergeCell ref="C44:E44"/>
    <mergeCell ref="F44:H44"/>
    <mergeCell ref="I44:K44"/>
    <mergeCell ref="L44:N44"/>
    <mergeCell ref="O44:R44"/>
    <mergeCell ref="S44:U44"/>
    <mergeCell ref="Y45:AA45"/>
    <mergeCell ref="AB45:AD45"/>
    <mergeCell ref="C46:E46"/>
    <mergeCell ref="F46:H46"/>
    <mergeCell ref="I46:K46"/>
    <mergeCell ref="L46:N46"/>
    <mergeCell ref="O46:R46"/>
    <mergeCell ref="S46:U46"/>
    <mergeCell ref="V46:X46"/>
    <mergeCell ref="Y46:AA46"/>
    <mergeCell ref="AB46:AD46"/>
    <mergeCell ref="C47:E47"/>
    <mergeCell ref="F47:H47"/>
    <mergeCell ref="I47:K47"/>
    <mergeCell ref="L47:N47"/>
    <mergeCell ref="O47:R47"/>
    <mergeCell ref="S47:U47"/>
    <mergeCell ref="V47:X47"/>
    <mergeCell ref="Y47:AA47"/>
    <mergeCell ref="AB47:AD47"/>
    <mergeCell ref="V48:X48"/>
    <mergeCell ref="Y48:AA48"/>
    <mergeCell ref="AB48:AD48"/>
    <mergeCell ref="C49:E49"/>
    <mergeCell ref="F49:H49"/>
    <mergeCell ref="I49:K49"/>
    <mergeCell ref="L49:N49"/>
    <mergeCell ref="O49:R49"/>
    <mergeCell ref="S49:U49"/>
    <mergeCell ref="V49:X49"/>
    <mergeCell ref="C48:E48"/>
    <mergeCell ref="F48:H48"/>
    <mergeCell ref="I48:K48"/>
    <mergeCell ref="L48:N48"/>
    <mergeCell ref="O48:R48"/>
    <mergeCell ref="S48:U48"/>
    <mergeCell ref="Y49:AA49"/>
    <mergeCell ref="AB49:AD49"/>
    <mergeCell ref="C50:E50"/>
    <mergeCell ref="F50:H50"/>
    <mergeCell ref="I50:K50"/>
    <mergeCell ref="L50:N50"/>
    <mergeCell ref="O50:R50"/>
    <mergeCell ref="S50:U50"/>
    <mergeCell ref="V50:X50"/>
    <mergeCell ref="Y50:AA50"/>
    <mergeCell ref="AB50:AD50"/>
    <mergeCell ref="C51:E51"/>
    <mergeCell ref="F51:H51"/>
    <mergeCell ref="I51:K51"/>
    <mergeCell ref="L51:N51"/>
    <mergeCell ref="O51:R51"/>
    <mergeCell ref="S51:U51"/>
    <mergeCell ref="V51:X51"/>
    <mergeCell ref="Y51:AA51"/>
    <mergeCell ref="AB51:AD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XII
Participantes</oddHeader>
    <oddFooter>&amp;LCenso Nacional de Gobiernos Estatales 2022&amp;R&amp;P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F57"/>
  <sheetViews>
    <sheetView showGridLines="0" zoomScale="120" zoomScaleNormal="120" workbookViewId="0"/>
  </sheetViews>
  <sheetFormatPr baseColWidth="10" defaultColWidth="0" defaultRowHeight="15" customHeight="1" zeroHeight="1"/>
  <cols>
    <col min="1" max="1" width="5.7109375" style="78" customWidth="1"/>
    <col min="2" max="30" width="3.7109375" style="78" customWidth="1"/>
    <col min="31" max="31" width="5.7109375" style="78" customWidth="1"/>
    <col min="32" max="32" width="1.7109375" style="79" hidden="1" customWidth="1"/>
    <col min="33" max="84" width="0" style="78" hidden="1" customWidth="1"/>
    <col min="85" max="16384" width="3.7109375" style="78" hidden="1"/>
  </cols>
  <sheetData>
    <row r="1" spans="1:36" s="73" customFormat="1" ht="173.25" customHeight="1">
      <c r="B1" s="205" t="s">
        <v>54</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F1" s="74"/>
    </row>
    <row r="2" spans="1:36" s="73" customFormat="1" ht="15" customHeight="1">
      <c r="AF2" s="74"/>
    </row>
    <row r="3" spans="1:36" s="73" customFormat="1" ht="45" customHeight="1">
      <c r="B3" s="207" t="s">
        <v>53</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F3" s="74"/>
    </row>
    <row r="4" spans="1:36" s="73" customFormat="1" ht="15" customHeight="1">
      <c r="AF4" s="74"/>
    </row>
    <row r="5" spans="1:36" s="73" customFormat="1" ht="45" customHeight="1">
      <c r="B5" s="207" t="s">
        <v>52</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F5" s="74"/>
    </row>
    <row r="6" spans="1:36" s="73" customFormat="1" ht="15" customHeight="1">
      <c r="B6" s="98"/>
      <c r="C6" s="98"/>
      <c r="D6" s="98"/>
      <c r="E6" s="98"/>
      <c r="F6" s="98"/>
      <c r="G6" s="98"/>
      <c r="H6" s="98"/>
      <c r="I6" s="98"/>
      <c r="J6" s="98"/>
      <c r="K6" s="98"/>
      <c r="L6" s="98"/>
      <c r="M6" s="98"/>
      <c r="N6" s="98"/>
      <c r="O6" s="98"/>
      <c r="P6" s="98"/>
      <c r="Q6" s="98"/>
      <c r="R6" s="98"/>
      <c r="S6" s="98"/>
      <c r="T6" s="98"/>
      <c r="U6" s="98"/>
      <c r="V6" s="98"/>
      <c r="W6" s="98"/>
      <c r="X6" s="98"/>
      <c r="Y6" s="98"/>
      <c r="Z6" s="98"/>
      <c r="AA6" s="75"/>
      <c r="AB6" s="75"/>
      <c r="AC6" s="75"/>
      <c r="AD6" s="75"/>
      <c r="AF6" s="74"/>
    </row>
    <row r="7" spans="1:36" s="73" customFormat="1" ht="15" customHeight="1" thickBot="1">
      <c r="A7" s="76"/>
      <c r="B7" s="77" t="s">
        <v>51</v>
      </c>
      <c r="C7" s="76"/>
      <c r="D7" s="76"/>
      <c r="E7" s="76"/>
      <c r="F7" s="76"/>
      <c r="G7" s="76"/>
      <c r="H7" s="76"/>
      <c r="I7" s="76"/>
      <c r="J7" s="76"/>
      <c r="K7" s="76"/>
      <c r="L7" s="76"/>
      <c r="M7" s="76"/>
      <c r="N7" s="77" t="s">
        <v>50</v>
      </c>
      <c r="O7" s="76"/>
      <c r="P7" s="76"/>
      <c r="Q7" s="76"/>
      <c r="R7" s="76"/>
      <c r="S7" s="76"/>
      <c r="AA7" s="209" t="s">
        <v>49</v>
      </c>
      <c r="AB7" s="209"/>
      <c r="AC7" s="209"/>
      <c r="AD7" s="209"/>
      <c r="AF7" s="74"/>
    </row>
    <row r="8" spans="1:36" s="73" customFormat="1" ht="15" customHeight="1" thickBot="1">
      <c r="B8" s="210" t="str">
        <f>IF(Presentación!B10="","",Presentación!B10)</f>
        <v>Veracruz de Ignacio de la Llave</v>
      </c>
      <c r="C8" s="211"/>
      <c r="D8" s="211"/>
      <c r="E8" s="211"/>
      <c r="F8" s="211"/>
      <c r="G8" s="211"/>
      <c r="H8" s="211"/>
      <c r="I8" s="211"/>
      <c r="J8" s="211"/>
      <c r="K8" s="211"/>
      <c r="L8" s="212"/>
      <c r="N8" s="210" t="str">
        <f>IF(Presentación!N10="","",Presentación!N10)</f>
        <v>230</v>
      </c>
      <c r="O8" s="212"/>
      <c r="AF8" s="74"/>
    </row>
    <row r="9" spans="1:36" ht="15" customHeight="1" thickBot="1">
      <c r="AG9" s="80" t="s">
        <v>268</v>
      </c>
      <c r="AI9" s="80"/>
      <c r="AJ9" s="80"/>
    </row>
    <row r="10" spans="1:36" ht="15" customHeight="1" thickBot="1">
      <c r="A10" s="81"/>
      <c r="B10" s="239" t="s">
        <v>190</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1"/>
      <c r="AH10" s="80" t="s">
        <v>269</v>
      </c>
      <c r="AI10" s="80" t="s">
        <v>270</v>
      </c>
      <c r="AJ10" s="80" t="s">
        <v>271</v>
      </c>
    </row>
    <row r="11" spans="1:36" s="73" customFormat="1" ht="15" customHeight="1">
      <c r="B11" s="251" t="s">
        <v>48</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3"/>
      <c r="AF11" s="74"/>
      <c r="AH11" s="80">
        <v>1</v>
      </c>
      <c r="AI11" s="80">
        <v>2</v>
      </c>
      <c r="AJ11" s="80">
        <v>9</v>
      </c>
    </row>
    <row r="12" spans="1:36" s="73" customFormat="1" ht="36" customHeight="1">
      <c r="B12" s="82"/>
      <c r="C12" s="199" t="s">
        <v>47</v>
      </c>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246"/>
      <c r="AF12" s="74"/>
    </row>
    <row r="13" spans="1:36" s="73" customFormat="1" ht="24" customHeight="1">
      <c r="B13" s="82"/>
      <c r="C13" s="199" t="s">
        <v>46</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246"/>
      <c r="AF13" s="74"/>
    </row>
    <row r="14" spans="1:36" s="73" customFormat="1" ht="46.5" customHeight="1">
      <c r="B14" s="82"/>
      <c r="C14" s="254" t="s">
        <v>285</v>
      </c>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6"/>
      <c r="AF14" s="74"/>
    </row>
    <row r="15" spans="1:36" s="73" customFormat="1" ht="36" customHeight="1">
      <c r="B15" s="82"/>
      <c r="C15" s="199" t="s">
        <v>286</v>
      </c>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246"/>
      <c r="AF15" s="74"/>
    </row>
    <row r="16" spans="1:36" s="73" customFormat="1" ht="15" customHeight="1">
      <c r="B16" s="83"/>
      <c r="C16" s="247" t="s">
        <v>287</v>
      </c>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9"/>
      <c r="AF16" s="74"/>
    </row>
    <row r="17" spans="1:34" s="73" customFormat="1" ht="15" customHeight="1">
      <c r="B17" s="221" t="s">
        <v>199</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3"/>
      <c r="AF17" s="74"/>
    </row>
    <row r="18" spans="1:34" s="73" customFormat="1" ht="36" customHeight="1">
      <c r="B18" s="84"/>
      <c r="C18" s="224" t="s">
        <v>195</v>
      </c>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6"/>
      <c r="AF18" s="74"/>
    </row>
    <row r="19" spans="1:34" s="73" customFormat="1" ht="15" customHeight="1">
      <c r="B19" s="85"/>
      <c r="C19" s="97"/>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F19" s="74"/>
    </row>
    <row r="20" spans="1:34" s="87" customFormat="1" ht="48" customHeight="1">
      <c r="A20" s="86" t="s">
        <v>45</v>
      </c>
      <c r="B20" s="250" t="s">
        <v>193</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F20" s="88"/>
    </row>
    <row r="21" spans="1:34" s="87" customFormat="1" ht="36" customHeight="1">
      <c r="A21" s="89"/>
      <c r="B21" s="85"/>
      <c r="C21" s="198" t="s">
        <v>192</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F21" s="88"/>
      <c r="AG21" s="87" t="s">
        <v>272</v>
      </c>
      <c r="AH21" s="87" t="s">
        <v>273</v>
      </c>
    </row>
    <row r="22" spans="1:34" s="87" customFormat="1" ht="15" customHeight="1">
      <c r="A22" s="89"/>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F22" s="88"/>
      <c r="AG22" s="87">
        <f>COUNTBLANK(C24:AD24)</f>
        <v>28</v>
      </c>
      <c r="AH22" s="87">
        <v>28</v>
      </c>
    </row>
    <row r="23" spans="1:34" s="87" customFormat="1" ht="48" customHeight="1">
      <c r="A23" s="89"/>
      <c r="B23" s="85"/>
      <c r="C23" s="242" t="s">
        <v>191</v>
      </c>
      <c r="D23" s="242"/>
      <c r="E23" s="242"/>
      <c r="F23" s="242"/>
      <c r="G23" s="242"/>
      <c r="H23" s="242"/>
      <c r="I23" s="242"/>
      <c r="J23" s="242"/>
      <c r="K23" s="242"/>
      <c r="L23" s="242"/>
      <c r="M23" s="242"/>
      <c r="N23" s="242"/>
      <c r="O23" s="242"/>
      <c r="P23" s="242"/>
      <c r="Q23" s="242" t="s">
        <v>194</v>
      </c>
      <c r="R23" s="242"/>
      <c r="S23" s="242"/>
      <c r="T23" s="242"/>
      <c r="U23" s="242"/>
      <c r="V23" s="242"/>
      <c r="W23" s="242"/>
      <c r="X23" s="242"/>
      <c r="Y23" s="242"/>
      <c r="Z23" s="242"/>
      <c r="AA23" s="242"/>
      <c r="AB23" s="242"/>
      <c r="AC23" s="242"/>
      <c r="AD23" s="242"/>
      <c r="AF23" s="88"/>
      <c r="AG23" s="87" t="s">
        <v>283</v>
      </c>
    </row>
    <row r="24" spans="1:34" s="87" customFormat="1" ht="15" customHeight="1">
      <c r="A24" s="89"/>
      <c r="B24" s="85"/>
      <c r="C24" s="243"/>
      <c r="D24" s="243"/>
      <c r="E24" s="243"/>
      <c r="F24" s="243"/>
      <c r="G24" s="243"/>
      <c r="H24" s="243"/>
      <c r="I24" s="243"/>
      <c r="J24" s="243"/>
      <c r="K24" s="243"/>
      <c r="L24" s="243"/>
      <c r="M24" s="243"/>
      <c r="N24" s="243"/>
      <c r="O24" s="243"/>
      <c r="P24" s="243"/>
      <c r="Q24" s="244"/>
      <c r="R24" s="244"/>
      <c r="S24" s="244"/>
      <c r="T24" s="244"/>
      <c r="U24" s="244"/>
      <c r="V24" s="244"/>
      <c r="W24" s="244"/>
      <c r="X24" s="244"/>
      <c r="Y24" s="244"/>
      <c r="Z24" s="244"/>
      <c r="AA24" s="244"/>
      <c r="AB24" s="244"/>
      <c r="AC24" s="244"/>
      <c r="AD24" s="245"/>
      <c r="AF24" s="88"/>
      <c r="AG24" s="87">
        <f>IF(OR(AND(C24=1,Q24=""),AND(C24&gt;1,Q24&lt;&gt;""),AND(Q24&lt;&gt;"",C24="")),1,0)</f>
        <v>0</v>
      </c>
    </row>
    <row r="25" spans="1:34" s="87" customFormat="1" ht="15" customHeight="1">
      <c r="A25" s="89"/>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F25" s="88"/>
    </row>
    <row r="26" spans="1:34" s="87" customFormat="1" ht="24" customHeight="1">
      <c r="A26" s="89"/>
      <c r="B26" s="85"/>
      <c r="C26" s="217" t="s">
        <v>0</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F26" s="88"/>
    </row>
    <row r="27" spans="1:34" s="87" customFormat="1" ht="60" customHeight="1">
      <c r="A27" s="89"/>
      <c r="B27" s="85"/>
      <c r="C27" s="218"/>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20"/>
      <c r="AF27" s="88"/>
    </row>
    <row r="28" spans="1:34" s="87" customFormat="1" ht="15" customHeight="1">
      <c r="A28" s="89"/>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F28" s="88"/>
    </row>
    <row r="29" spans="1:34" s="87" customFormat="1" ht="15" customHeight="1">
      <c r="A29" s="89"/>
      <c r="B29" s="193" t="str">
        <f>IF(AG24=0,"","Error: Debe verificar la consistencia de las respuestas con código 2 o 9.")</f>
        <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F29" s="88"/>
    </row>
    <row r="30" spans="1:34" s="87" customFormat="1" ht="15" customHeight="1">
      <c r="A30" s="89"/>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F30" s="88"/>
    </row>
    <row r="31" spans="1:34" s="87" customFormat="1" ht="15" customHeight="1">
      <c r="A31" s="89"/>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F31" s="88"/>
    </row>
    <row r="32" spans="1:34" s="87" customFormat="1" ht="15" customHeight="1">
      <c r="A32" s="89"/>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F32" s="88"/>
    </row>
    <row r="33" spans="1:84" s="87" customFormat="1" ht="15" customHeight="1">
      <c r="AF33" s="88"/>
    </row>
    <row r="34" spans="1:84" s="87" customFormat="1" ht="24" customHeight="1">
      <c r="A34" s="86" t="s">
        <v>44</v>
      </c>
      <c r="B34" s="197" t="s">
        <v>18</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F34" s="88"/>
    </row>
    <row r="35" spans="1:84" s="87" customFormat="1" ht="24" customHeight="1">
      <c r="A35" s="86"/>
      <c r="B35" s="96"/>
      <c r="C35" s="198" t="s">
        <v>17</v>
      </c>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F35" s="88"/>
    </row>
    <row r="36" spans="1:84" s="87" customFormat="1" ht="24" customHeight="1">
      <c r="A36" s="86"/>
      <c r="B36" s="96"/>
      <c r="C36" s="199" t="s">
        <v>16</v>
      </c>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F36" s="88"/>
    </row>
    <row r="37" spans="1:84" s="87" customFormat="1" ht="36" customHeight="1">
      <c r="A37" s="90"/>
      <c r="B37" s="91"/>
      <c r="C37" s="196" t="s">
        <v>15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F37" s="88"/>
    </row>
    <row r="38" spans="1:84" s="87" customFormat="1" ht="24" customHeight="1">
      <c r="A38" s="90"/>
      <c r="B38" s="91"/>
      <c r="C38" s="199" t="s">
        <v>14</v>
      </c>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F38" s="88"/>
    </row>
    <row r="39" spans="1:84" s="87" customFormat="1" ht="36" customHeight="1">
      <c r="A39" s="90"/>
      <c r="B39" s="91"/>
      <c r="C39" s="199" t="s">
        <v>13</v>
      </c>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F39" s="88"/>
      <c r="AG39" s="87" t="s">
        <v>272</v>
      </c>
      <c r="AH39" s="87" t="s">
        <v>273</v>
      </c>
    </row>
    <row r="40" spans="1:84" s="87" customFormat="1" ht="15" customHeight="1">
      <c r="A40" s="90"/>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F40" s="88"/>
      <c r="AG40" s="87">
        <f>COUNTBLANK(C46:AD46)</f>
        <v>28</v>
      </c>
      <c r="AH40" s="87">
        <v>28</v>
      </c>
    </row>
    <row r="41" spans="1:84" s="87" customFormat="1" ht="15" customHeight="1">
      <c r="A41" s="90"/>
      <c r="B41" s="91"/>
      <c r="C41" s="204" t="s">
        <v>12</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F41" s="88"/>
    </row>
    <row r="42" spans="1:84" s="87" customFormat="1" ht="15" customHeight="1">
      <c r="A42" s="90"/>
      <c r="B42" s="91"/>
      <c r="C42" s="204" t="s">
        <v>11</v>
      </c>
      <c r="D42" s="204"/>
      <c r="E42" s="204"/>
      <c r="F42" s="213" t="s">
        <v>3</v>
      </c>
      <c r="G42" s="213"/>
      <c r="H42" s="213" t="s">
        <v>2</v>
      </c>
      <c r="I42" s="213"/>
      <c r="J42" s="203" t="s">
        <v>10</v>
      </c>
      <c r="K42" s="203"/>
      <c r="L42" s="203"/>
      <c r="M42" s="203"/>
      <c r="N42" s="203"/>
      <c r="O42" s="203"/>
      <c r="P42" s="203" t="s">
        <v>9</v>
      </c>
      <c r="Q42" s="203"/>
      <c r="R42" s="203"/>
      <c r="S42" s="203"/>
      <c r="T42" s="203"/>
      <c r="U42" s="203"/>
      <c r="V42" s="203"/>
      <c r="W42" s="203"/>
      <c r="X42" s="203"/>
      <c r="Y42" s="203"/>
      <c r="Z42" s="203"/>
      <c r="AA42" s="203"/>
      <c r="AB42" s="203"/>
      <c r="AC42" s="203"/>
      <c r="AD42" s="203"/>
      <c r="AF42" s="88"/>
    </row>
    <row r="43" spans="1:84" s="87" customFormat="1" ht="15" customHeight="1">
      <c r="A43" s="90"/>
      <c r="B43" s="91"/>
      <c r="C43" s="204"/>
      <c r="D43" s="204"/>
      <c r="E43" s="204"/>
      <c r="F43" s="213"/>
      <c r="G43" s="213"/>
      <c r="H43" s="213"/>
      <c r="I43" s="213"/>
      <c r="J43" s="233" t="s">
        <v>4</v>
      </c>
      <c r="K43" s="234"/>
      <c r="L43" s="227" t="s">
        <v>3</v>
      </c>
      <c r="M43" s="228"/>
      <c r="N43" s="227" t="s">
        <v>2</v>
      </c>
      <c r="O43" s="228"/>
      <c r="P43" s="233" t="s">
        <v>4</v>
      </c>
      <c r="Q43" s="234"/>
      <c r="R43" s="227" t="s">
        <v>3</v>
      </c>
      <c r="S43" s="228"/>
      <c r="T43" s="227" t="s">
        <v>2</v>
      </c>
      <c r="U43" s="228"/>
      <c r="V43" s="200" t="s">
        <v>8</v>
      </c>
      <c r="W43" s="201"/>
      <c r="X43" s="201"/>
      <c r="Y43" s="201"/>
      <c r="Z43" s="201"/>
      <c r="AA43" s="201"/>
      <c r="AB43" s="201"/>
      <c r="AC43" s="201"/>
      <c r="AD43" s="202"/>
      <c r="AF43" s="88"/>
      <c r="BA43" s="87" t="s">
        <v>278</v>
      </c>
      <c r="BP43" s="87" t="s">
        <v>279</v>
      </c>
    </row>
    <row r="44" spans="1:84" s="87" customFormat="1" ht="84" customHeight="1">
      <c r="A44" s="90"/>
      <c r="B44" s="91"/>
      <c r="C44" s="204"/>
      <c r="D44" s="204"/>
      <c r="E44" s="204"/>
      <c r="F44" s="213"/>
      <c r="G44" s="213"/>
      <c r="H44" s="213"/>
      <c r="I44" s="213"/>
      <c r="J44" s="235"/>
      <c r="K44" s="236"/>
      <c r="L44" s="229"/>
      <c r="M44" s="230"/>
      <c r="N44" s="229"/>
      <c r="O44" s="230"/>
      <c r="P44" s="235"/>
      <c r="Q44" s="236"/>
      <c r="R44" s="229"/>
      <c r="S44" s="230"/>
      <c r="T44" s="229"/>
      <c r="U44" s="230"/>
      <c r="V44" s="203" t="s">
        <v>7</v>
      </c>
      <c r="W44" s="203"/>
      <c r="X44" s="203"/>
      <c r="Y44" s="203" t="s">
        <v>6</v>
      </c>
      <c r="Z44" s="203"/>
      <c r="AA44" s="203"/>
      <c r="AB44" s="203" t="s">
        <v>5</v>
      </c>
      <c r="AC44" s="203"/>
      <c r="AD44" s="203"/>
      <c r="AF44" s="88"/>
      <c r="AG44" s="87" t="s">
        <v>11</v>
      </c>
      <c r="AL44" s="87" t="s">
        <v>3</v>
      </c>
      <c r="AQ44" s="87" t="s">
        <v>2</v>
      </c>
      <c r="AV44" s="87" t="s">
        <v>277</v>
      </c>
      <c r="BA44" s="87" t="s">
        <v>4</v>
      </c>
      <c r="BF44" s="87" t="s">
        <v>3</v>
      </c>
      <c r="BK44" s="87" t="s">
        <v>2</v>
      </c>
      <c r="BP44" s="87" t="s">
        <v>280</v>
      </c>
      <c r="BU44" s="87" t="s">
        <v>281</v>
      </c>
      <c r="BZ44" s="87" t="s">
        <v>282</v>
      </c>
    </row>
    <row r="45" spans="1:84" s="87" customFormat="1" ht="48" customHeight="1">
      <c r="A45" s="90"/>
      <c r="B45" s="91"/>
      <c r="C45" s="204"/>
      <c r="D45" s="204"/>
      <c r="E45" s="204"/>
      <c r="F45" s="213"/>
      <c r="G45" s="213"/>
      <c r="H45" s="213"/>
      <c r="I45" s="213"/>
      <c r="J45" s="237"/>
      <c r="K45" s="238"/>
      <c r="L45" s="231"/>
      <c r="M45" s="232"/>
      <c r="N45" s="231"/>
      <c r="O45" s="232"/>
      <c r="P45" s="237"/>
      <c r="Q45" s="238"/>
      <c r="R45" s="231"/>
      <c r="S45" s="232"/>
      <c r="T45" s="231"/>
      <c r="U45" s="232"/>
      <c r="V45" s="92" t="s">
        <v>4</v>
      </c>
      <c r="W45" s="99" t="s">
        <v>3</v>
      </c>
      <c r="X45" s="99" t="s">
        <v>2</v>
      </c>
      <c r="Y45" s="92" t="s">
        <v>4</v>
      </c>
      <c r="Z45" s="99" t="s">
        <v>3</v>
      </c>
      <c r="AA45" s="99" t="s">
        <v>2</v>
      </c>
      <c r="AB45" s="92" t="s">
        <v>4</v>
      </c>
      <c r="AC45" s="99" t="s">
        <v>3</v>
      </c>
      <c r="AD45" s="99" t="s">
        <v>2</v>
      </c>
      <c r="AF45" s="88"/>
      <c r="AG45" s="87" t="s">
        <v>11</v>
      </c>
      <c r="AH45" s="87" t="s">
        <v>274</v>
      </c>
      <c r="AI45" s="87" t="s">
        <v>275</v>
      </c>
      <c r="AJ45" s="87" t="s">
        <v>276</v>
      </c>
      <c r="AL45" s="87" t="s">
        <v>11</v>
      </c>
      <c r="AM45" s="87" t="s">
        <v>274</v>
      </c>
      <c r="AN45" s="87" t="s">
        <v>275</v>
      </c>
      <c r="AO45" s="87" t="s">
        <v>276</v>
      </c>
      <c r="AQ45" s="87" t="s">
        <v>11</v>
      </c>
      <c r="AR45" s="87" t="s">
        <v>274</v>
      </c>
      <c r="AS45" s="87" t="s">
        <v>275</v>
      </c>
      <c r="AT45" s="87" t="s">
        <v>276</v>
      </c>
      <c r="AV45" s="87" t="s">
        <v>11</v>
      </c>
      <c r="AW45" s="87" t="s">
        <v>274</v>
      </c>
      <c r="AX45" s="87" t="s">
        <v>275</v>
      </c>
      <c r="AY45" s="87" t="s">
        <v>276</v>
      </c>
      <c r="BA45" s="87" t="s">
        <v>11</v>
      </c>
      <c r="BB45" s="87" t="s">
        <v>274</v>
      </c>
      <c r="BC45" s="87" t="s">
        <v>275</v>
      </c>
      <c r="BD45" s="87" t="s">
        <v>276</v>
      </c>
      <c r="BF45" s="87" t="s">
        <v>11</v>
      </c>
      <c r="BG45" s="87" t="s">
        <v>274</v>
      </c>
      <c r="BH45" s="87" t="s">
        <v>275</v>
      </c>
      <c r="BI45" s="87" t="s">
        <v>276</v>
      </c>
      <c r="BK45" s="87" t="s">
        <v>11</v>
      </c>
      <c r="BL45" s="87" t="s">
        <v>274</v>
      </c>
      <c r="BM45" s="87" t="s">
        <v>275</v>
      </c>
      <c r="BN45" s="87" t="s">
        <v>276</v>
      </c>
      <c r="BP45" s="87" t="s">
        <v>11</v>
      </c>
      <c r="BQ45" s="87" t="s">
        <v>274</v>
      </c>
      <c r="BR45" s="87" t="s">
        <v>275</v>
      </c>
      <c r="BS45" s="87" t="s">
        <v>276</v>
      </c>
      <c r="BU45" s="87" t="s">
        <v>11</v>
      </c>
      <c r="BV45" s="87" t="s">
        <v>274</v>
      </c>
      <c r="BW45" s="87" t="s">
        <v>275</v>
      </c>
      <c r="BX45" s="87" t="s">
        <v>276</v>
      </c>
      <c r="BZ45" s="87" t="s">
        <v>11</v>
      </c>
      <c r="CA45" s="87" t="s">
        <v>274</v>
      </c>
      <c r="CB45" s="87" t="s">
        <v>275</v>
      </c>
      <c r="CC45" s="87" t="s">
        <v>276</v>
      </c>
      <c r="CE45" s="87" t="s">
        <v>283</v>
      </c>
      <c r="CF45" s="87" t="s">
        <v>284</v>
      </c>
    </row>
    <row r="46" spans="1:84" s="87" customFormat="1" ht="15" customHeight="1">
      <c r="A46" s="90"/>
      <c r="B46" s="91"/>
      <c r="C46" s="215"/>
      <c r="D46" s="215"/>
      <c r="E46" s="215"/>
      <c r="F46" s="215"/>
      <c r="G46" s="215"/>
      <c r="H46" s="215"/>
      <c r="I46" s="215"/>
      <c r="J46" s="215"/>
      <c r="K46" s="215"/>
      <c r="L46" s="215"/>
      <c r="M46" s="215"/>
      <c r="N46" s="215"/>
      <c r="O46" s="215"/>
      <c r="P46" s="215"/>
      <c r="Q46" s="215"/>
      <c r="R46" s="215"/>
      <c r="S46" s="215"/>
      <c r="T46" s="215"/>
      <c r="U46" s="215"/>
      <c r="V46" s="94"/>
      <c r="W46" s="94"/>
      <c r="X46" s="94"/>
      <c r="Y46" s="94"/>
      <c r="Z46" s="94"/>
      <c r="AA46" s="94"/>
      <c r="AB46" s="94"/>
      <c r="AC46" s="94"/>
      <c r="AD46" s="94"/>
      <c r="AF46" s="88"/>
      <c r="AG46" s="87">
        <f>C46</f>
        <v>0</v>
      </c>
      <c r="AH46" s="87">
        <f>COUNTIF(F46:I46,"NS")</f>
        <v>0</v>
      </c>
      <c r="AI46" s="87">
        <f>SUM(F46:I46)</f>
        <v>0</v>
      </c>
      <c r="AJ46" s="93">
        <f>IF($AG$40=28,0,IF(OR(AND(AG46=0,AH46&gt;0),AND(AG46="NS",AI46&gt;0),AND(AG46="NS",AH46=0,AI46=0)),1,IF(OR(AND(AG46&gt;0,AH46=2),AND(AG46="NS",AH46=2),AND(AG46="NS",AI46=0,AH46&gt;0),AG46=AI46),0,1)))</f>
        <v>0</v>
      </c>
      <c r="AL46" s="87">
        <f>F46</f>
        <v>0</v>
      </c>
      <c r="AM46" s="87">
        <f>COUNTIF(L46,"NS")+COUNTIF(R46,"NS")</f>
        <v>0</v>
      </c>
      <c r="AN46" s="87">
        <f>SUM(L46,R46)</f>
        <v>0</v>
      </c>
      <c r="AO46" s="93">
        <f>IF($AG$40=28,0,IF(OR(AND(AL46=0,AM46&gt;0),AND(AL46="NS",AN46&gt;0),AND(AL46="NS",AN46=0,AM46=0)),1,IF(OR(AND(AM46&gt;=2,AN46&lt;AL46),AND(AL46="NS",AN46=0,AM46&gt;0),AL46=AN46),0,1)))</f>
        <v>0</v>
      </c>
      <c r="AQ46" s="87">
        <f>H46</f>
        <v>0</v>
      </c>
      <c r="AR46" s="87">
        <f>COUNTIF(N46,"NS")+COUNTIF(T46,"NS")</f>
        <v>0</v>
      </c>
      <c r="AS46" s="87">
        <f>SUM(N46,T46)</f>
        <v>0</v>
      </c>
      <c r="AT46" s="93">
        <f>IF($AG$40=28,0,IF(OR(AND(AQ46=0,AR46&gt;0),AND(AQ46="NS",AS46&gt;0),AND(AQ46="NS",AS46=0,AR46=0)),1,IF(OR(AND(AR46&gt;=2,AS46&lt;AQ46),AND(AQ46="NS",AS46=0,AR46&gt;0),AQ46=AS46),0,1)))</f>
        <v>0</v>
      </c>
      <c r="AV46" s="87">
        <f>J46</f>
        <v>0</v>
      </c>
      <c r="AW46" s="87">
        <f>COUNTIF(L46:O46,"NS")</f>
        <v>0</v>
      </c>
      <c r="AX46" s="87">
        <f>SUM(L46:O46)</f>
        <v>0</v>
      </c>
      <c r="AY46" s="93">
        <f>IF($AG$40=28,0,IF(OR(AND(AV46=0,AW46&gt;0),AND(AV46="NS",AX46&gt;0),AND(AV46="NS",AW46=0,AX46=0)),1,IF(OR(AND(AV46&gt;0,AW46=2),AND(AV46="NS",AW46=2),AND(AV46="NS",AX46=0,AW46&gt;0),AV46=AX46),0,1)))</f>
        <v>0</v>
      </c>
      <c r="BA46" s="87">
        <f>P46</f>
        <v>0</v>
      </c>
      <c r="BB46" s="87">
        <f>COUNTIF(R46:U46,"NS")</f>
        <v>0</v>
      </c>
      <c r="BC46" s="87">
        <f>SUM(R46:U46)</f>
        <v>0</v>
      </c>
      <c r="BD46" s="93">
        <f>IF($AG$40=28,0,IF(OR(AND(BA46=0,BB46&gt;0),AND(BA46="NS",BC46&gt;0),AND(BA46="NS",BB46=0,BC46=0)),1,IF(OR(AND(BA46&gt;0,BB46=2),AND(BA46="NS",BB46=2),AND(BA46="NS",BC46=0,BB46&gt;0),BA46=BC46),0,1)))</f>
        <v>0</v>
      </c>
      <c r="BF46" s="87">
        <f>R46</f>
        <v>0</v>
      </c>
      <c r="BG46" s="87">
        <f>COUNTIF(W46,"NS")+COUNTIF(Z46,"NS")+COUNTIF(AC46,"NS")</f>
        <v>0</v>
      </c>
      <c r="BH46" s="87">
        <f>SUM(W46,Z46,AC46)</f>
        <v>0</v>
      </c>
      <c r="BI46" s="93">
        <f>IF($AG$40=28,0,IF(OR(AND(BF46=0,BG46&gt;0),AND(BF46="NS",BH46&gt;0),AND(BF46="NS",BH46=0,BG46=0)),1,IF(OR(AND(BG46&gt;=2,BH46&lt;BF46),AND(BF46="NS",BH46=0,BG46&gt;0),BF46=BH46),0,1)))</f>
        <v>0</v>
      </c>
      <c r="BK46" s="87">
        <f>T46</f>
        <v>0</v>
      </c>
      <c r="BL46" s="87">
        <f>COUNTIF(X46,"NS")+COUNTIF(AA46,"NS")+COUNTIF(AD46,"NS")</f>
        <v>0</v>
      </c>
      <c r="BM46" s="87">
        <f>SUM(X46,AA46,AD46)</f>
        <v>0</v>
      </c>
      <c r="BN46" s="93">
        <f>IF($AG$40=28,0,IF(OR(AND(BK46=0,BL46&gt;0),AND(BK46="NS",BM46&gt;0),AND(BK46="NS",BM46=0,BL46=0)),1,IF(OR(AND(BL46&gt;=2,BM46&lt;BK46),AND(BK46="NS",BM46=0,BL46&gt;0),BK46=BM46),0,1)))</f>
        <v>0</v>
      </c>
      <c r="BP46" s="87">
        <f>V46</f>
        <v>0</v>
      </c>
      <c r="BQ46" s="87">
        <f>COUNTIF(W46:X46,"NS")</f>
        <v>0</v>
      </c>
      <c r="BR46" s="87">
        <f>SUM(W46:X46)</f>
        <v>0</v>
      </c>
      <c r="BS46" s="93">
        <f>IF($AG$40=28,0,IF(OR(AND(BP46=0,BQ46&gt;0),AND(BP46="NS",BR46&gt;0),AND(BP46="NS",BR46=0,BQ46=0)),1,IF(OR(AND(BQ46&gt;=2,BR46&lt;BP46),AND(BP46="NS",BR46=0,BQ46&gt;0),BP46=BR46),0,1)))</f>
        <v>0</v>
      </c>
      <c r="BU46" s="87">
        <f>Y46</f>
        <v>0</v>
      </c>
      <c r="BV46" s="87">
        <f>COUNTIF(Z46:AA46,"NS")</f>
        <v>0</v>
      </c>
      <c r="BW46" s="87">
        <f>SUM(Z46:AA46)</f>
        <v>0</v>
      </c>
      <c r="BX46" s="93">
        <f>IF($AG$40=28,0,IF(OR(AND(BU46=0,BV46&gt;0),AND(BU46="NS",BW46&gt;0),AND(BU46="NS",BW46=0,BV46=0)),1,IF(OR(AND(BV46&gt;=2,BW46&lt;BU46),AND(BU46="NS",BW46=0,BV46&gt;0),BU46=BW46),0,1)))</f>
        <v>0</v>
      </c>
      <c r="BZ46" s="87">
        <f>IF(AB46="NA",0,AB46)</f>
        <v>0</v>
      </c>
      <c r="CA46" s="87">
        <f>COUNTIF(AC46:AD46,"NS")</f>
        <v>0</v>
      </c>
      <c r="CB46" s="87">
        <f>SUM(AC46:AD46)</f>
        <v>0</v>
      </c>
      <c r="CC46" s="93">
        <f>IF($AG$40=28,0,IF(OR(AND(BZ46=0,CA46&gt;0),AND(BZ46="NS",CB46&gt;0),AND(BZ46="NS",CB46=0,CA46=0)),1,IF(OR(AND(CA46&gt;=2,CB46&lt;BZ46),AND(BZ46="NS",CB46=0,CA46&gt;0),BZ46=CB46),0,1)))</f>
        <v>0</v>
      </c>
      <c r="CE46" s="93">
        <f>IF(OR(AND(C46="",COUNTA(F46:AD46)&gt;=1),AND(C46&lt;&gt;"",COUNTA(F46:AD46)&lt;&gt;17)),1,0)</f>
        <v>0</v>
      </c>
      <c r="CF46" s="93">
        <f>IF(AB46="",0,IF(AB46="NA",0,IF(AND(AB46&gt;=0,F48=""),1,0)))</f>
        <v>0</v>
      </c>
    </row>
    <row r="47" spans="1:84" s="87" customFormat="1" ht="15" customHeight="1">
      <c r="A47" s="90"/>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F47" s="88"/>
      <c r="CC47" s="93">
        <f>SUM(CC46,BX46,BS46,BN46,BI46,BD46,AY46,AT46,AO46,AJ46)</f>
        <v>0</v>
      </c>
    </row>
    <row r="48" spans="1:84" s="87" customFormat="1" ht="45" customHeight="1">
      <c r="A48" s="90"/>
      <c r="B48" s="91"/>
      <c r="C48" s="216" t="s">
        <v>1</v>
      </c>
      <c r="D48" s="216"/>
      <c r="E48" s="216"/>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F48" s="88"/>
    </row>
    <row r="49" spans="1:32" s="87" customFormat="1" ht="15" customHeight="1">
      <c r="A49" s="90"/>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F49" s="88"/>
    </row>
    <row r="50" spans="1:32" s="87" customFormat="1" ht="24" customHeight="1">
      <c r="A50" s="90"/>
      <c r="B50" s="91"/>
      <c r="C50" s="199" t="s">
        <v>0</v>
      </c>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F50" s="88"/>
    </row>
    <row r="51" spans="1:32" s="87" customFormat="1" ht="60" customHeight="1">
      <c r="A51" s="90"/>
      <c r="B51" s="91"/>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F51" s="88"/>
    </row>
    <row r="52" spans="1:32" ht="15" customHeight="1"/>
    <row r="53" spans="1:32" ht="15" customHeight="1">
      <c r="B53" s="194" t="str">
        <f>IF(CC47=0,"","Error: Verificar sumas por fila.")</f>
        <v/>
      </c>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row>
    <row r="54" spans="1:32" ht="15" customHeight="1">
      <c r="B54" s="194" t="str">
        <f>IF(CF46=0,"","Error: Debe especificar el otro tipo de supervisión.")</f>
        <v/>
      </c>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row>
    <row r="55" spans="1:32" ht="15" customHeight="1">
      <c r="B55" s="195" t="str">
        <f>IF(CE46=0,"","Error: Debe completar toda la información requerida.")</f>
        <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row>
    <row r="56" spans="1:32" ht="15" customHeight="1"/>
    <row r="57" spans="1:32" ht="15" customHeight="1"/>
  </sheetData>
  <sheetProtection algorithmName="SHA-512" hashValue="QlUM8tJfIOQJWOctF8HAWID5qaDHXexdK7boF1qSP4sTWz9Ym+D8g1z7RPrBLoVcQAsjmV1F2YvWzCAFbi8TVw==" saltValue="DspqscNHCDUhrRSOhbU8mQ==" spinCount="100000" sheet="1" objects="1" scenarios="1"/>
  <mergeCells count="62">
    <mergeCell ref="B10:AD10"/>
    <mergeCell ref="C23:P23"/>
    <mergeCell ref="Q23:AD23"/>
    <mergeCell ref="C24:P24"/>
    <mergeCell ref="Q24:AD24"/>
    <mergeCell ref="C15:AD15"/>
    <mergeCell ref="C16:AD16"/>
    <mergeCell ref="B20:AD20"/>
    <mergeCell ref="C21:AD21"/>
    <mergeCell ref="B11:AD11"/>
    <mergeCell ref="C12:AD12"/>
    <mergeCell ref="C13:AD13"/>
    <mergeCell ref="C14:AD14"/>
    <mergeCell ref="C26:AD26"/>
    <mergeCell ref="C27:AD27"/>
    <mergeCell ref="B17:AD17"/>
    <mergeCell ref="C18:AD18"/>
    <mergeCell ref="J46:K46"/>
    <mergeCell ref="L46:M46"/>
    <mergeCell ref="N46:O46"/>
    <mergeCell ref="N43:O45"/>
    <mergeCell ref="P43:Q45"/>
    <mergeCell ref="R43:S45"/>
    <mergeCell ref="H42:I45"/>
    <mergeCell ref="J42:O42"/>
    <mergeCell ref="P42:AD42"/>
    <mergeCell ref="J43:K45"/>
    <mergeCell ref="L43:M45"/>
    <mergeCell ref="T43:U45"/>
    <mergeCell ref="F42:G45"/>
    <mergeCell ref="C51:AD51"/>
    <mergeCell ref="P46:Q46"/>
    <mergeCell ref="R46:S46"/>
    <mergeCell ref="T46:U46"/>
    <mergeCell ref="C48:E48"/>
    <mergeCell ref="F48:AD48"/>
    <mergeCell ref="C50:AD50"/>
    <mergeCell ref="C46:E46"/>
    <mergeCell ref="F46:G46"/>
    <mergeCell ref="H46:I46"/>
    <mergeCell ref="B1:AD1"/>
    <mergeCell ref="B3:AD3"/>
    <mergeCell ref="B5:AD5"/>
    <mergeCell ref="AA7:AD7"/>
    <mergeCell ref="B8:L8"/>
    <mergeCell ref="N8:O8"/>
    <mergeCell ref="B29:AD29"/>
    <mergeCell ref="B53:AD53"/>
    <mergeCell ref="B54:AD54"/>
    <mergeCell ref="B55:AD55"/>
    <mergeCell ref="C37:AD37"/>
    <mergeCell ref="B34:AD34"/>
    <mergeCell ref="C35:AD35"/>
    <mergeCell ref="C36:AD36"/>
    <mergeCell ref="V43:AD43"/>
    <mergeCell ref="V44:X44"/>
    <mergeCell ref="Y44:AA44"/>
    <mergeCell ref="AB44:AD44"/>
    <mergeCell ref="C38:AD38"/>
    <mergeCell ref="C39:AD39"/>
    <mergeCell ref="C41:AD41"/>
    <mergeCell ref="C42:E45"/>
  </mergeCells>
  <conditionalFormatting sqref="Q24:AD24">
    <cfRule type="expression" dxfId="2" priority="4">
      <formula>$C$24&gt;1</formula>
    </cfRule>
  </conditionalFormatting>
  <conditionalFormatting sqref="F48:AD48">
    <cfRule type="expression" dxfId="1" priority="3">
      <formula>OR($AB$46="",$AB$46="NA")</formula>
    </cfRule>
  </conditionalFormatting>
  <conditionalFormatting sqref="C46:AD46 F48:AD48 C51:AD51">
    <cfRule type="expression" dxfId="0" priority="1">
      <formula>$C$24&gt;1</formula>
    </cfRule>
  </conditionalFormatting>
  <dataValidations count="1">
    <dataValidation type="list" allowBlank="1" showInputMessage="1" showErrorMessage="1" sqref="C24:P24">
      <formula1>$AG$11:$AJ$11</formula1>
    </dataValidation>
  </dataValidations>
  <hyperlinks>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XII
Cuestionario</oddHeader>
    <oddFooter>&amp;LCenso Nacional de Gobiernos Estatales 2022&amp;R&amp;P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31"/>
  <sheetViews>
    <sheetView showGridLines="0" tabSelected="1"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B1" s="101" t="s">
        <v>54</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ht="15" customHeight="1"/>
    <row r="3" spans="1:30" ht="45" customHeight="1">
      <c r="B3" s="103" t="s">
        <v>53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ht="15" customHeight="1"/>
    <row r="5" spans="1:30" ht="45" customHeight="1">
      <c r="B5" s="103" t="s">
        <v>52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0" ht="15" customHeight="1"/>
    <row r="7" spans="1:30" ht="60" customHeight="1">
      <c r="B7" s="103" t="s">
        <v>58</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1:30" ht="15" customHeight="1">
      <c r="B8" s="4"/>
      <c r="C8" s="4"/>
      <c r="D8" s="4"/>
      <c r="E8" s="4"/>
      <c r="F8" s="4"/>
      <c r="G8" s="4"/>
      <c r="H8" s="4"/>
      <c r="I8" s="4"/>
      <c r="J8" s="4"/>
      <c r="K8" s="4"/>
      <c r="L8" s="4"/>
      <c r="M8" s="4"/>
      <c r="N8" s="4"/>
      <c r="O8" s="4"/>
      <c r="P8" s="4"/>
      <c r="Q8" s="4"/>
      <c r="R8" s="4"/>
      <c r="S8" s="4"/>
      <c r="T8" s="4"/>
      <c r="U8" s="4"/>
      <c r="V8" s="4"/>
      <c r="W8" s="4"/>
      <c r="X8" s="4"/>
      <c r="Y8" s="4"/>
      <c r="Z8" s="4"/>
      <c r="AA8"/>
      <c r="AB8"/>
      <c r="AC8"/>
      <c r="AD8"/>
    </row>
    <row r="9" spans="1:30" ht="15" customHeight="1" thickBot="1">
      <c r="A9" s="49"/>
      <c r="B9" s="51" t="s">
        <v>51</v>
      </c>
      <c r="C9" s="49"/>
      <c r="D9" s="49"/>
      <c r="E9" s="49"/>
      <c r="F9" s="49"/>
      <c r="G9" s="49"/>
      <c r="H9" s="49"/>
      <c r="I9" s="49"/>
      <c r="J9" s="49"/>
      <c r="K9" s="49"/>
      <c r="L9" s="49"/>
      <c r="M9" s="49"/>
      <c r="N9" s="51" t="s">
        <v>50</v>
      </c>
      <c r="O9" s="49"/>
      <c r="P9" s="49"/>
      <c r="AA9" s="167" t="s">
        <v>49</v>
      </c>
      <c r="AB9" s="167"/>
      <c r="AC9" s="167"/>
      <c r="AD9" s="167"/>
    </row>
    <row r="10" spans="1:30" ht="15" customHeight="1" thickBot="1">
      <c r="A10" s="49"/>
      <c r="B10" s="183" t="str">
        <f>IF(Presentación!B10="","",Presentación!B10)</f>
        <v>Veracruz de Ignacio de la Llave</v>
      </c>
      <c r="C10" s="184"/>
      <c r="D10" s="184"/>
      <c r="E10" s="184"/>
      <c r="F10" s="184"/>
      <c r="G10" s="184"/>
      <c r="H10" s="184"/>
      <c r="I10" s="184"/>
      <c r="J10" s="184"/>
      <c r="K10" s="184"/>
      <c r="L10" s="185"/>
      <c r="M10" s="49"/>
      <c r="N10" s="183" t="str">
        <f>IF(Presentación!N10="","",Presentación!N10)</f>
        <v>230</v>
      </c>
      <c r="O10" s="185"/>
      <c r="P10" s="49"/>
    </row>
    <row r="11" spans="1:30" ht="15" customHeight="1">
      <c r="A11" s="49"/>
      <c r="B11" s="49"/>
      <c r="C11" s="49"/>
      <c r="D11" s="49"/>
      <c r="E11" s="49"/>
      <c r="F11" s="49"/>
      <c r="G11" s="49"/>
      <c r="H11" s="49"/>
      <c r="I11" s="49"/>
      <c r="J11" s="49"/>
      <c r="K11" s="49"/>
      <c r="L11" s="49"/>
      <c r="M11" s="49"/>
      <c r="N11" s="49"/>
      <c r="O11" s="49"/>
      <c r="P11" s="49"/>
    </row>
    <row r="12" spans="1:30" ht="15" customHeight="1">
      <c r="B12" s="24" t="s">
        <v>147</v>
      </c>
      <c r="C12"/>
      <c r="D12"/>
      <c r="E12"/>
      <c r="F12"/>
      <c r="G12"/>
      <c r="H12"/>
      <c r="I12"/>
      <c r="J12"/>
      <c r="K12"/>
      <c r="L12"/>
      <c r="M12"/>
      <c r="N12"/>
      <c r="O12"/>
      <c r="P12"/>
      <c r="Q12"/>
      <c r="R12"/>
      <c r="S12"/>
      <c r="T12"/>
      <c r="U12"/>
      <c r="V12"/>
      <c r="W12"/>
      <c r="X12"/>
      <c r="Y12"/>
      <c r="Z12"/>
      <c r="AA12"/>
      <c r="AB12"/>
      <c r="AC12"/>
      <c r="AD12"/>
    </row>
    <row r="13" spans="1:30" ht="15" customHeight="1">
      <c r="B13"/>
      <c r="C13" s="121" t="s">
        <v>148</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1:30" ht="15" customHeight="1"/>
    <row r="15" spans="1:30" ht="15" customHeight="1">
      <c r="B15" s="53" t="s">
        <v>149</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row>
    <row r="16" spans="1:30" ht="36" customHeight="1">
      <c r="B16" s="52"/>
      <c r="C16" s="257" t="s">
        <v>179</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row>
    <row r="17" spans="2:30" ht="15" customHeigh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2:30" ht="15" customHeight="1">
      <c r="B18" s="53" t="s">
        <v>150</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2:30" ht="36" customHeight="1">
      <c r="B19" s="67"/>
      <c r="C19" s="257" t="s">
        <v>180</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row>
    <row r="20" spans="2:30" ht="1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2:30" ht="15" customHeight="1">
      <c r="B21" s="53" t="s">
        <v>151</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2:30" ht="36" customHeight="1">
      <c r="B22" s="52"/>
      <c r="C22" s="257" t="s">
        <v>181</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row>
    <row r="23" spans="2:30" ht="15" customHeight="1"/>
    <row r="24" spans="2:30" ht="15" customHeight="1">
      <c r="B24" s="53" t="s">
        <v>197</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2:30" ht="36" customHeight="1">
      <c r="B25" s="49"/>
      <c r="C25" s="258" t="s">
        <v>196</v>
      </c>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row>
    <row r="26" spans="2:30" ht="15" customHeight="1"/>
    <row r="27" spans="2:30" ht="15" customHeight="1"/>
    <row r="28" spans="2:30" ht="15" customHeight="1"/>
    <row r="29" spans="2:30" ht="15" customHeight="1"/>
    <row r="30" spans="2:30" ht="15" customHeight="1"/>
    <row r="31" spans="2:30" ht="15" customHeight="1"/>
  </sheetData>
  <sheetProtection algorithmName="SHA-512" hashValue="6rl+9dLkRItRHF9h+4aA2CQdfGIu4cw+MZhEtNZX+/dANUWbDGWQFMYej1nD+JZhJji0QkMULQdPkHh+l4RKnQ==" saltValue="yL1gDjGzAWJd57ZnoQCpBw==" spinCount="100000" sheet="1" objects="1" scenarios="1"/>
  <mergeCells count="12">
    <mergeCell ref="B1:AD1"/>
    <mergeCell ref="B3:AD3"/>
    <mergeCell ref="B7:AD7"/>
    <mergeCell ref="AA9:AD9"/>
    <mergeCell ref="B10:L10"/>
    <mergeCell ref="N10:O10"/>
    <mergeCell ref="B5:AD5"/>
    <mergeCell ref="C13:AD13"/>
    <mergeCell ref="C16:AD16"/>
    <mergeCell ref="C19:AD19"/>
    <mergeCell ref="C22:AD22"/>
    <mergeCell ref="C25:AD25"/>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XII
Glosario</oddHeader>
    <oddFooter>&amp;LCenso Nacional de Gobiernos Estatales 2022&amp;R&amp;P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7F899E-C86D-4AED-B36D-6E605A3C675F}">
  <ds:schemaRefs>
    <ds:schemaRef ds:uri="http://purl.org/dc/terms/"/>
    <ds:schemaRef ds:uri="http://schemas.microsoft.com/office/infopath/2007/PartnerControls"/>
    <ds:schemaRef ds:uri="http://www.w3.org/XML/1998/namespace"/>
    <ds:schemaRef ds:uri="8cfb24df-c76a-48fb-92b8-e40e245fe804"/>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3395E11E-A265-4E77-9537-20A838FD625A}">
  <ds:schemaRefs>
    <ds:schemaRef ds:uri="http://schemas.microsoft.com/sharepoint/v3/contenttype/forms"/>
  </ds:schemaRefs>
</ds:datastoreItem>
</file>

<file path=customXml/itemProps3.xml><?xml version="1.0" encoding="utf-8"?>
<ds:datastoreItem xmlns:ds="http://schemas.openxmlformats.org/officeDocument/2006/customXml" ds:itemID="{BBB62A9D-3A0E-4C79-A7B7-BFE7A188C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CNGE_2022_M1_Secc12</vt:lpstr>
      <vt:lpstr>Glosario</vt:lpstr>
      <vt:lpstr>CNGE_2022_M1_Secc12!Área_de_impresión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BENITO CARIÑO LAURA</dc:creator>
  <cp:lastModifiedBy>Lizeth Arleth Hoyos Saldaña</cp:lastModifiedBy>
  <dcterms:created xsi:type="dcterms:W3CDTF">2021-09-20T21:16:44Z</dcterms:created>
  <dcterms:modified xsi:type="dcterms:W3CDTF">2022-03-08T19:44:45Z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